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4" yWindow="1496" windowWidth="12539" windowHeight="9014" activeTab="0"/>
  </bookViews>
  <sheets>
    <sheet name="10951-01-04" sheetId="1" r:id="rId1"/>
    <sheet name="10951-01-04(續1)" sheetId="2" r:id="rId2"/>
    <sheet name="10951-01-04(續2完)" sheetId="3" r:id="rId3"/>
  </sheets>
  <definedNames>
    <definedName name="pp" localSheetId="1">'10951-01-04(續1)'!$A$3:$AC$29</definedName>
    <definedName name="pp" localSheetId="2">'10951-01-04(續2完)'!$A$3:$AC$30</definedName>
    <definedName name="pp">'10951-01-04'!$A$3:$AC$30</definedName>
    <definedName name="_xlnm.Print_Area" localSheetId="0">'10951-01-04'!$A$3:$AC$29</definedName>
    <definedName name="_xlnm.Print_Area" localSheetId="1">'10951-01-04(續1)'!$A$3:$AC$28</definedName>
    <definedName name="_xlnm.Print_Area" localSheetId="2">'10951-01-04(續2完)'!$A$3:$AC$29</definedName>
  </definedNames>
  <calcPr fullCalcOnLoad="1"/>
</workbook>
</file>

<file path=xl/sharedStrings.xml><?xml version="1.0" encoding="utf-8"?>
<sst xmlns="http://schemas.openxmlformats.org/spreadsheetml/2006/main" count="165" uniqueCount="69">
  <si>
    <t>警監︹簡任︺</t>
  </si>
  <si>
    <t>備　　　註</t>
  </si>
  <si>
    <t>其他</t>
  </si>
  <si>
    <t>總計</t>
  </si>
  <si>
    <t>撤職</t>
  </si>
  <si>
    <t>休職</t>
  </si>
  <si>
    <t>降級</t>
  </si>
  <si>
    <t>減俸</t>
  </si>
  <si>
    <t>記過</t>
  </si>
  <si>
    <t>申誡</t>
  </si>
  <si>
    <t>懲戒</t>
  </si>
  <si>
    <t>免職</t>
  </si>
  <si>
    <t>停職</t>
  </si>
  <si>
    <t>記一大過</t>
  </si>
  <si>
    <t>記過二次</t>
  </si>
  <si>
    <t>記過一次</t>
  </si>
  <si>
    <t>申誡二次</t>
  </si>
  <si>
    <t>申誡一次</t>
  </si>
  <si>
    <t>行政處分</t>
  </si>
  <si>
    <t>計</t>
  </si>
  <si>
    <t>總計</t>
  </si>
  <si>
    <t>工作不力</t>
  </si>
  <si>
    <t>交通案件</t>
  </si>
  <si>
    <t>涉嫌貪污刑案</t>
  </si>
  <si>
    <t>涉嫌瀆職刑案</t>
  </si>
  <si>
    <t>涉嫌一般刑案</t>
  </si>
  <si>
    <t>參與賭博</t>
  </si>
  <si>
    <t>接受招待餽贈</t>
  </si>
  <si>
    <t>違抗命令</t>
  </si>
  <si>
    <t>脅迫侮辱濫控長官同事</t>
  </si>
  <si>
    <t>行為粗暴酗酒滋事</t>
  </si>
  <si>
    <t>保安工作</t>
  </si>
  <si>
    <t>經濟案件</t>
  </si>
  <si>
    <t>民防工作</t>
  </si>
  <si>
    <t>特勤及警衛工作</t>
  </si>
  <si>
    <t>保防或社調工作</t>
  </si>
  <si>
    <t>業務績效考核</t>
  </si>
  <si>
    <t>各項專案競賽
及
演習</t>
  </si>
  <si>
    <t>無故曠職擅離職守</t>
  </si>
  <si>
    <t>行為不檢有損警譽</t>
  </si>
  <si>
    <t>計</t>
  </si>
  <si>
    <t>懲戒</t>
  </si>
  <si>
    <t>行政處分</t>
  </si>
  <si>
    <t>︹警佐待遇︺
︹委　　任︺</t>
  </si>
  <si>
    <t>警佐</t>
  </si>
  <si>
    <t>涉足不妥當場所</t>
  </si>
  <si>
    <t>與人不正常
感情交往</t>
  </si>
  <si>
    <t>考核監督不周連帶責任</t>
  </si>
  <si>
    <t>檢肅黑道幫派及查捕逃犯不力</t>
  </si>
  <si>
    <t>家戶訪查工作</t>
  </si>
  <si>
    <t>免除職務</t>
  </si>
  <si>
    <t>剝奪、減少退休
(職、伍)金</t>
  </si>
  <si>
    <t>罰款</t>
  </si>
  <si>
    <t>年終考績丁等免職</t>
  </si>
  <si>
    <t>警正︹薦任︺</t>
  </si>
  <si>
    <t>免除職務</t>
  </si>
  <si>
    <t>罰款</t>
  </si>
  <si>
    <t>年終考績丁等免職</t>
  </si>
  <si>
    <t>基隆市警察局</t>
  </si>
  <si>
    <t>月　　　報</t>
  </si>
  <si>
    <t>每月終了後10日內編報</t>
  </si>
  <si>
    <t>基隆市警察機關人員懲處統計</t>
  </si>
  <si>
    <t>中華民國110年 7月</t>
  </si>
  <si>
    <t>公　開　類</t>
  </si>
  <si>
    <t>基隆市警察機關人員懲處統計(續1)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</si>
  <si>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</si>
  <si>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
    傳送至內政部警政署警政統計資料庫。
(二)免職欄係指年終考績丁等免職以外之各類免職案件。</t>
  </si>
  <si>
    <t>基隆市警察機關人員懲處統計(續2完)</t>
  </si>
  <si>
    <t>民國110年 8月10日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</si>
</sst>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#,##0"/>
    <numFmt numFmtId="193" formatCode="###,##0;\-###,##0;&quot; 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1.5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vertical="distributed" textRotation="255" shrinkToFit="1"/>
    </xf>
    <xf numFmtId="0" fontId="8" fillId="0" borderId="11" xfId="0" applyFont="1" applyBorder="1" applyAlignment="1">
      <alignment vertical="distributed" textRotation="255" shrinkToFit="1"/>
    </xf>
    <xf numFmtId="0" fontId="8" fillId="0" borderId="12" xfId="0" applyFont="1" applyBorder="1" applyAlignment="1">
      <alignment vertical="distributed" textRotation="255" shrinkToFit="1"/>
    </xf>
    <xf numFmtId="0" fontId="8" fillId="0" borderId="13" xfId="0" applyFont="1" applyBorder="1" applyAlignment="1">
      <alignment vertical="distributed" textRotation="255" shrinkToFit="1"/>
    </xf>
    <xf numFmtId="0" fontId="8" fillId="0" borderId="10" xfId="0" applyFont="1" applyBorder="1" applyAlignment="1">
      <alignment horizontal="center" vertical="distributed" wrapText="1" shrinkToFit="1"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>
      <alignment vertical="distributed" textRotation="255" wrapText="1" shrinkToFit="1"/>
    </xf>
    <xf numFmtId="0" fontId="10" fillId="0" borderId="10" xfId="0" applyFont="1" applyBorder="1" applyAlignment="1">
      <alignment vertical="distributed" textRotation="255" shrinkToFit="1"/>
    </xf>
    <xf numFmtId="0" fontId="8" fillId="0" borderId="10" xfId="0" applyFont="1" applyBorder="1" applyAlignment="1">
      <alignment horizontal="center" vertical="distributed" shrinkToFit="1"/>
    </xf>
    <xf numFmtId="0" fontId="10" fillId="0" borderId="10" xfId="0" applyFont="1" applyBorder="1" applyAlignment="1">
      <alignment horizontal="center" vertical="distributed" textRotation="255" wrapText="1" shrinkToFit="1"/>
    </xf>
    <xf numFmtId="0" fontId="8" fillId="0" borderId="10" xfId="0" applyFont="1" applyBorder="1" applyAlignment="1">
      <alignment horizontal="center" vertical="distributed" textRotation="255" wrapText="1" shrinkToFit="1"/>
    </xf>
    <xf numFmtId="0" fontId="9" fillId="0" borderId="15" xfId="0" applyFont="1" applyBorder="1" applyAlignment="1" applyProtection="1">
      <alignment horizontal="distributed" vertical="center" wrapText="1"/>
      <protection/>
    </xf>
    <xf numFmtId="0" fontId="8" fillId="0" borderId="16" xfId="0" applyFont="1" applyBorder="1" applyAlignment="1">
      <alignment vertical="distributed" textRotation="255"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distributed" vertical="center"/>
    </xf>
    <xf numFmtId="180" fontId="9" fillId="0" borderId="20" xfId="0" applyNumberFormat="1" applyFont="1" applyBorder="1" applyAlignment="1">
      <alignment horizontal="distributed" vertical="center"/>
    </xf>
    <xf numFmtId="187" fontId="9" fillId="0" borderId="21" xfId="0" applyNumberFormat="1" applyFont="1" applyBorder="1" applyAlignment="1">
      <alignment horizontal="center" vertical="center"/>
    </xf>
    <xf numFmtId="187" fontId="9" fillId="0" borderId="22" xfId="0" applyNumberFormat="1" applyFont="1" applyBorder="1" applyAlignment="1">
      <alignment horizontal="center" vertical="center"/>
    </xf>
    <xf numFmtId="0" fontId="9" fillId="0" borderId="23" xfId="33" applyFont="1" applyBorder="1" applyAlignment="1" applyProtection="1">
      <alignment horizontal="center" vertical="distributed" textRotation="255"/>
      <protection/>
    </xf>
    <xf numFmtId="0" fontId="9" fillId="0" borderId="24" xfId="33" applyFont="1" applyBorder="1" applyAlignment="1" applyProtection="1">
      <alignment horizontal="center" vertical="distributed" textRotation="255"/>
      <protection/>
    </xf>
    <xf numFmtId="0" fontId="9" fillId="0" borderId="25" xfId="33" applyFont="1" applyBorder="1" applyAlignment="1" applyProtection="1">
      <alignment horizontal="center" vertical="distributed" textRotation="255"/>
      <protection/>
    </xf>
    <xf numFmtId="180" fontId="9" fillId="0" borderId="26" xfId="0" applyNumberFormat="1" applyFont="1" applyBorder="1" applyAlignment="1">
      <alignment horizontal="center" vertical="distributed" textRotation="255"/>
    </xf>
    <xf numFmtId="180" fontId="9" fillId="0" borderId="27" xfId="0" applyNumberFormat="1" applyFont="1" applyBorder="1" applyAlignment="1">
      <alignment horizontal="center" vertical="distributed" textRotation="255"/>
    </xf>
    <xf numFmtId="180" fontId="9" fillId="0" borderId="28" xfId="0" applyNumberFormat="1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180" fontId="8" fillId="0" borderId="26" xfId="0" applyNumberFormat="1" applyFont="1" applyBorder="1" applyAlignment="1">
      <alignment horizontal="center" vertical="distributed" textRotation="255" wrapText="1"/>
    </xf>
    <xf numFmtId="180" fontId="8" fillId="0" borderId="27" xfId="0" applyNumberFormat="1" applyFont="1" applyBorder="1" applyAlignment="1">
      <alignment horizontal="center" vertical="distributed" textRotation="255" wrapText="1"/>
    </xf>
    <xf numFmtId="180" fontId="9" fillId="0" borderId="29" xfId="0" applyNumberFormat="1" applyFont="1" applyBorder="1" applyAlignment="1">
      <alignment horizontal="center" vertical="distributed"/>
    </xf>
    <xf numFmtId="180" fontId="9" fillId="0" borderId="30" xfId="0" applyNumberFormat="1" applyFont="1" applyBorder="1" applyAlignment="1">
      <alignment horizontal="center" vertical="distributed"/>
    </xf>
    <xf numFmtId="186" fontId="3" fillId="0" borderId="31" xfId="0" applyNumberFormat="1" applyFont="1" applyBorder="1" applyAlignment="1">
      <alignment horizontal="left" vertical="center"/>
    </xf>
    <xf numFmtId="186" fontId="3" fillId="0" borderId="29" xfId="0" applyNumberFormat="1" applyFont="1" applyBorder="1" applyAlignment="1">
      <alignment horizontal="left" vertical="center"/>
    </xf>
    <xf numFmtId="180" fontId="8" fillId="0" borderId="27" xfId="0" applyNumberFormat="1" applyFont="1" applyBorder="1" applyAlignment="1">
      <alignment horizontal="center" vertical="center" textRotation="255" wrapText="1"/>
    </xf>
    <xf numFmtId="180" fontId="8" fillId="0" borderId="27" xfId="0" applyNumberFormat="1" applyFont="1" applyBorder="1" applyAlignment="1">
      <alignment horizontal="center" vertical="center" textRotation="255"/>
    </xf>
    <xf numFmtId="180" fontId="8" fillId="0" borderId="28" xfId="0" applyNumberFormat="1" applyFont="1" applyBorder="1" applyAlignment="1">
      <alignment horizontal="center" vertical="center" textRotation="255"/>
    </xf>
    <xf numFmtId="192" fontId="32" fillId="0" borderId="11" xfId="0" applyNumberFormat="1" applyFont="1" applyBorder="1" applyAlignment="1">
      <alignment horizontal="right" vertical="center"/>
    </xf>
    <xf numFmtId="192" fontId="32" fillId="0" borderId="32" xfId="0" applyNumberFormat="1" applyFont="1" applyBorder="1" applyAlignment="1">
      <alignment horizontal="right" vertical="center"/>
    </xf>
    <xf numFmtId="192" fontId="32" fillId="0" borderId="33" xfId="0" applyNumberFormat="1" applyFont="1" applyBorder="1" applyAlignment="1">
      <alignment horizontal="right" vertical="center"/>
    </xf>
    <xf numFmtId="192" fontId="32" fillId="0" borderId="34" xfId="0" applyNumberFormat="1" applyFont="1" applyBorder="1" applyAlignment="1">
      <alignment horizontal="right" vertical="center"/>
    </xf>
    <xf numFmtId="193" fontId="32" fillId="0" borderId="33" xfId="0" applyNumberFormat="1" applyFont="1" applyBorder="1" applyAlignment="1">
      <alignment horizontal="right" vertical="center"/>
    </xf>
    <xf numFmtId="193" fontId="32" fillId="0" borderId="34" xfId="0" applyNumberFormat="1" applyFont="1" applyBorder="1" applyAlignment="1">
      <alignment horizontal="right" vertical="center"/>
    </xf>
    <xf numFmtId="192" fontId="32" fillId="0" borderId="13" xfId="0" applyNumberFormat="1" applyFont="1" applyBorder="1" applyAlignment="1">
      <alignment horizontal="right" vertical="center"/>
    </xf>
    <xf numFmtId="192" fontId="32" fillId="0" borderId="35" xfId="0" applyNumberFormat="1" applyFont="1" applyBorder="1" applyAlignment="1">
      <alignment horizontal="right" vertical="center"/>
    </xf>
    <xf numFmtId="193" fontId="32" fillId="0" borderId="32" xfId="0" applyNumberFormat="1" applyFont="1" applyBorder="1" applyAlignment="1">
      <alignment horizontal="right" vertical="center"/>
    </xf>
    <xf numFmtId="193" fontId="32" fillId="0" borderId="35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92" fontId="32" fillId="0" borderId="3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92" fontId="32" fillId="0" borderId="28" xfId="0" applyNumberFormat="1" applyFont="1" applyBorder="1" applyAlignment="1">
      <alignment horizontal="right" vertical="center"/>
    </xf>
    <xf numFmtId="192" fontId="32" fillId="0" borderId="25" xfId="0" applyNumberFormat="1" applyFont="1" applyBorder="1" applyAlignment="1">
      <alignment horizontal="right" vertical="center"/>
    </xf>
    <xf numFmtId="193" fontId="32" fillId="0" borderId="25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731-01-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27</xdr:col>
      <xdr:colOff>0</xdr:colOff>
      <xdr:row>4</xdr:row>
      <xdr:rowOff>19050</xdr:rowOff>
    </xdr:to>
    <xdr:sp>
      <xdr:nvSpPr>
        <xdr:cNvPr id="1" name="Line 37"/>
        <xdr:cNvSpPr>
          <a:spLocks/>
        </xdr:cNvSpPr>
      </xdr:nvSpPr>
      <xdr:spPr>
        <a:xfrm>
          <a:off x="409575" y="476250"/>
          <a:ext cx="124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1133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2</xdr:col>
      <xdr:colOff>409575</xdr:colOff>
      <xdr:row>4</xdr:row>
      <xdr:rowOff>28575</xdr:rowOff>
    </xdr:to>
    <xdr:sp textlink="C1">
      <xdr:nvSpPr>
        <xdr:cNvPr id="3" name="報表週期"/>
        <xdr:cNvSpPr>
          <a:spLocks/>
        </xdr:cNvSpPr>
      </xdr:nvSpPr>
      <xdr:spPr>
        <a:xfrm>
          <a:off x="0" y="247650"/>
          <a:ext cx="1133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2</xdr:col>
      <xdr:colOff>428625</xdr:colOff>
      <xdr:row>2</xdr:row>
      <xdr:rowOff>219075</xdr:rowOff>
    </xdr:from>
    <xdr:to>
      <xdr:col>22</xdr:col>
      <xdr:colOff>285750</xdr:colOff>
      <xdr:row>4</xdr:row>
      <xdr:rowOff>9525</xdr:rowOff>
    </xdr:to>
    <xdr:sp textlink="D1">
      <xdr:nvSpPr>
        <xdr:cNvPr id="4" name="報表類別"/>
        <xdr:cNvSpPr>
          <a:spLocks/>
        </xdr:cNvSpPr>
      </xdr:nvSpPr>
      <xdr:spPr>
        <a:xfrm>
          <a:off x="1152525" y="219075"/>
          <a:ext cx="9725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每月終了後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twoCellAnchor>
  <xdr:twoCellAnchor>
    <xdr:from>
      <xdr:col>22</xdr:col>
      <xdr:colOff>133350</xdr:colOff>
      <xdr:row>0</xdr:row>
      <xdr:rowOff>0</xdr:rowOff>
    </xdr:from>
    <xdr:to>
      <xdr:col>24</xdr:col>
      <xdr:colOff>180975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725150" y="0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22</xdr:col>
      <xdr:colOff>133350</xdr:colOff>
      <xdr:row>3</xdr:row>
      <xdr:rowOff>19050</xdr:rowOff>
    </xdr:from>
    <xdr:to>
      <xdr:col>24</xdr:col>
      <xdr:colOff>180975</xdr:colOff>
      <xdr:row>4</xdr:row>
      <xdr:rowOff>28575</xdr:rowOff>
    </xdr:to>
    <xdr:sp>
      <xdr:nvSpPr>
        <xdr:cNvPr id="6" name="表號"/>
        <xdr:cNvSpPr>
          <a:spLocks/>
        </xdr:cNvSpPr>
      </xdr:nvSpPr>
      <xdr:spPr>
        <a:xfrm>
          <a:off x="10725150" y="24765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24</xdr:col>
      <xdr:colOff>161925</xdr:colOff>
      <xdr:row>0</xdr:row>
      <xdr:rowOff>0</xdr:rowOff>
    </xdr:from>
    <xdr:to>
      <xdr:col>28</xdr:col>
      <xdr:colOff>400050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649075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基隆市警察局</a:t>
          </a:r>
        </a:p>
      </xdr:txBody>
    </xdr:sp>
    <xdr:clientData/>
  </xdr:twoCellAnchor>
  <xdr:twoCellAnchor>
    <xdr:from>
      <xdr:col>24</xdr:col>
      <xdr:colOff>161925</xdr:colOff>
      <xdr:row>3</xdr:row>
      <xdr:rowOff>19050</xdr:rowOff>
    </xdr:from>
    <xdr:to>
      <xdr:col>28</xdr:col>
      <xdr:colOff>400050</xdr:colOff>
      <xdr:row>4</xdr:row>
      <xdr:rowOff>28575</xdr:rowOff>
    </xdr:to>
    <xdr:sp>
      <xdr:nvSpPr>
        <xdr:cNvPr id="8" name="報表類別"/>
        <xdr:cNvSpPr>
          <a:spLocks/>
        </xdr:cNvSpPr>
      </xdr:nvSpPr>
      <xdr:spPr>
        <a:xfrm>
          <a:off x="11649075" y="24765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10951-01-04-2</a:t>
          </a:r>
        </a:p>
      </xdr:txBody>
    </xdr:sp>
    <xdr:clientData/>
  </xdr:twoCellAnchor>
  <xdr:twoCellAnchor>
    <xdr:from>
      <xdr:col>22</xdr:col>
      <xdr:colOff>276225</xdr:colOff>
      <xdr:row>5</xdr:row>
      <xdr:rowOff>28575</xdr:rowOff>
    </xdr:from>
    <xdr:to>
      <xdr:col>28</xdr:col>
      <xdr:colOff>371475</xdr:colOff>
      <xdr:row>5</xdr:row>
      <xdr:rowOff>295275</xdr:rowOff>
    </xdr:to>
    <xdr:sp>
      <xdr:nvSpPr>
        <xdr:cNvPr id="9" name="報表類別"/>
        <xdr:cNvSpPr>
          <a:spLocks/>
        </xdr:cNvSpPr>
      </xdr:nvSpPr>
      <xdr:spPr>
        <a:xfrm>
          <a:off x="10868025" y="1057275"/>
          <a:ext cx="2781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oneCellAnchor>
    <xdr:from>
      <xdr:col>22</xdr:col>
      <xdr:colOff>200025</xdr:colOff>
      <xdr:row>26</xdr:row>
      <xdr:rowOff>0</xdr:rowOff>
    </xdr:from>
    <xdr:ext cx="2571750" cy="276225"/>
    <xdr:sp textlink="E2">
      <xdr:nvSpPr>
        <xdr:cNvPr id="10" name="報表類別"/>
        <xdr:cNvSpPr>
          <a:spLocks/>
        </xdr:cNvSpPr>
      </xdr:nvSpPr>
      <xdr:spPr>
        <a:xfrm>
          <a:off x="10791825" y="9001125"/>
          <a:ext cx="2571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27</xdr:col>
      <xdr:colOff>0</xdr:colOff>
      <xdr:row>4</xdr:row>
      <xdr:rowOff>19050</xdr:rowOff>
    </xdr:to>
    <xdr:sp>
      <xdr:nvSpPr>
        <xdr:cNvPr id="1" name="Line 37"/>
        <xdr:cNvSpPr>
          <a:spLocks/>
        </xdr:cNvSpPr>
      </xdr:nvSpPr>
      <xdr:spPr>
        <a:xfrm>
          <a:off x="409575" y="476250"/>
          <a:ext cx="124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1133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2</xdr:col>
      <xdr:colOff>409575</xdr:colOff>
      <xdr:row>4</xdr:row>
      <xdr:rowOff>28575</xdr:rowOff>
    </xdr:to>
    <xdr:sp textlink="C1">
      <xdr:nvSpPr>
        <xdr:cNvPr id="3" name="報表週期"/>
        <xdr:cNvSpPr>
          <a:spLocks/>
        </xdr:cNvSpPr>
      </xdr:nvSpPr>
      <xdr:spPr>
        <a:xfrm>
          <a:off x="0" y="247650"/>
          <a:ext cx="1133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2</xdr:col>
      <xdr:colOff>428625</xdr:colOff>
      <xdr:row>2</xdr:row>
      <xdr:rowOff>219075</xdr:rowOff>
    </xdr:from>
    <xdr:to>
      <xdr:col>22</xdr:col>
      <xdr:colOff>285750</xdr:colOff>
      <xdr:row>4</xdr:row>
      <xdr:rowOff>9525</xdr:rowOff>
    </xdr:to>
    <xdr:sp textlink="D1">
      <xdr:nvSpPr>
        <xdr:cNvPr id="4" name="報表類別"/>
        <xdr:cNvSpPr>
          <a:spLocks/>
        </xdr:cNvSpPr>
      </xdr:nvSpPr>
      <xdr:spPr>
        <a:xfrm>
          <a:off x="1152525" y="219075"/>
          <a:ext cx="9725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每月終了後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twoCellAnchor>
  <xdr:twoCellAnchor>
    <xdr:from>
      <xdr:col>22</xdr:col>
      <xdr:colOff>133350</xdr:colOff>
      <xdr:row>0</xdr:row>
      <xdr:rowOff>0</xdr:rowOff>
    </xdr:from>
    <xdr:to>
      <xdr:col>24</xdr:col>
      <xdr:colOff>180975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725150" y="0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22</xdr:col>
      <xdr:colOff>133350</xdr:colOff>
      <xdr:row>3</xdr:row>
      <xdr:rowOff>19050</xdr:rowOff>
    </xdr:from>
    <xdr:to>
      <xdr:col>24</xdr:col>
      <xdr:colOff>180975</xdr:colOff>
      <xdr:row>4</xdr:row>
      <xdr:rowOff>28575</xdr:rowOff>
    </xdr:to>
    <xdr:sp>
      <xdr:nvSpPr>
        <xdr:cNvPr id="6" name="表號"/>
        <xdr:cNvSpPr>
          <a:spLocks/>
        </xdr:cNvSpPr>
      </xdr:nvSpPr>
      <xdr:spPr>
        <a:xfrm>
          <a:off x="10725150" y="24765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24</xdr:col>
      <xdr:colOff>161925</xdr:colOff>
      <xdr:row>0</xdr:row>
      <xdr:rowOff>0</xdr:rowOff>
    </xdr:from>
    <xdr:to>
      <xdr:col>28</xdr:col>
      <xdr:colOff>400050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649075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基隆市警察局</a:t>
          </a:r>
        </a:p>
      </xdr:txBody>
    </xdr:sp>
    <xdr:clientData/>
  </xdr:twoCellAnchor>
  <xdr:twoCellAnchor>
    <xdr:from>
      <xdr:col>24</xdr:col>
      <xdr:colOff>161925</xdr:colOff>
      <xdr:row>3</xdr:row>
      <xdr:rowOff>19050</xdr:rowOff>
    </xdr:from>
    <xdr:to>
      <xdr:col>28</xdr:col>
      <xdr:colOff>400050</xdr:colOff>
      <xdr:row>4</xdr:row>
      <xdr:rowOff>28575</xdr:rowOff>
    </xdr:to>
    <xdr:sp>
      <xdr:nvSpPr>
        <xdr:cNvPr id="8" name="報表類別"/>
        <xdr:cNvSpPr>
          <a:spLocks/>
        </xdr:cNvSpPr>
      </xdr:nvSpPr>
      <xdr:spPr>
        <a:xfrm>
          <a:off x="11649075" y="24765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10951-01-04-2</a:t>
          </a:r>
        </a:p>
      </xdr:txBody>
    </xdr:sp>
    <xdr:clientData/>
  </xdr:twoCellAnchor>
  <xdr:twoCellAnchor>
    <xdr:from>
      <xdr:col>22</xdr:col>
      <xdr:colOff>276225</xdr:colOff>
      <xdr:row>5</xdr:row>
      <xdr:rowOff>28575</xdr:rowOff>
    </xdr:from>
    <xdr:to>
      <xdr:col>28</xdr:col>
      <xdr:colOff>371475</xdr:colOff>
      <xdr:row>5</xdr:row>
      <xdr:rowOff>295275</xdr:rowOff>
    </xdr:to>
    <xdr:sp>
      <xdr:nvSpPr>
        <xdr:cNvPr id="9" name="報表類別"/>
        <xdr:cNvSpPr>
          <a:spLocks/>
        </xdr:cNvSpPr>
      </xdr:nvSpPr>
      <xdr:spPr>
        <a:xfrm>
          <a:off x="10868025" y="1057275"/>
          <a:ext cx="2781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oneCellAnchor>
    <xdr:from>
      <xdr:col>22</xdr:col>
      <xdr:colOff>200025</xdr:colOff>
      <xdr:row>25</xdr:row>
      <xdr:rowOff>0</xdr:rowOff>
    </xdr:from>
    <xdr:ext cx="2571750" cy="276225"/>
    <xdr:sp textlink="E2">
      <xdr:nvSpPr>
        <xdr:cNvPr id="10" name="報表類別"/>
        <xdr:cNvSpPr>
          <a:spLocks/>
        </xdr:cNvSpPr>
      </xdr:nvSpPr>
      <xdr:spPr>
        <a:xfrm>
          <a:off x="10791825" y="9010650"/>
          <a:ext cx="2571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6</xdr:row>
      <xdr:rowOff>1400175</xdr:rowOff>
    </xdr:from>
    <xdr:to>
      <xdr:col>5</xdr:col>
      <xdr:colOff>47625</xdr:colOff>
      <xdr:row>6</xdr:row>
      <xdr:rowOff>1400175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0325" y="2743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66675</xdr:colOff>
      <xdr:row>6</xdr:row>
      <xdr:rowOff>1400175</xdr:rowOff>
    </xdr:from>
    <xdr:to>
      <xdr:col>5</xdr:col>
      <xdr:colOff>47625</xdr:colOff>
      <xdr:row>6</xdr:row>
      <xdr:rowOff>1400175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0325" y="2743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19050</xdr:colOff>
      <xdr:row>4</xdr:row>
      <xdr:rowOff>47625</xdr:rowOff>
    </xdr:from>
    <xdr:to>
      <xdr:col>27</xdr:col>
      <xdr:colOff>0</xdr:colOff>
      <xdr:row>4</xdr:row>
      <xdr:rowOff>47625</xdr:rowOff>
    </xdr:to>
    <xdr:sp>
      <xdr:nvSpPr>
        <xdr:cNvPr id="3" name="Line 3"/>
        <xdr:cNvSpPr>
          <a:spLocks/>
        </xdr:cNvSpPr>
      </xdr:nvSpPr>
      <xdr:spPr>
        <a:xfrm>
          <a:off x="409575" y="504825"/>
          <a:ext cx="124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3</xdr:row>
      <xdr:rowOff>19050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133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2</xdr:col>
      <xdr:colOff>409575</xdr:colOff>
      <xdr:row>4</xdr:row>
      <xdr:rowOff>38100</xdr:rowOff>
    </xdr:to>
    <xdr:sp textlink="C1">
      <xdr:nvSpPr>
        <xdr:cNvPr id="5" name="報表週期"/>
        <xdr:cNvSpPr>
          <a:spLocks/>
        </xdr:cNvSpPr>
      </xdr:nvSpPr>
      <xdr:spPr>
        <a:xfrm>
          <a:off x="0" y="247650"/>
          <a:ext cx="1133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2</xdr:col>
      <xdr:colOff>438150</xdr:colOff>
      <xdr:row>3</xdr:row>
      <xdr:rowOff>0</xdr:rowOff>
    </xdr:from>
    <xdr:to>
      <xdr:col>22</xdr:col>
      <xdr:colOff>285750</xdr:colOff>
      <xdr:row>4</xdr:row>
      <xdr:rowOff>19050</xdr:rowOff>
    </xdr:to>
    <xdr:sp textlink="D1">
      <xdr:nvSpPr>
        <xdr:cNvPr id="6" name="報表類別"/>
        <xdr:cNvSpPr>
          <a:spLocks/>
        </xdr:cNvSpPr>
      </xdr:nvSpPr>
      <xdr:spPr>
        <a:xfrm>
          <a:off x="1162050" y="228600"/>
          <a:ext cx="9715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每月終了後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twoCellAnchor>
  <xdr:twoCellAnchor>
    <xdr:from>
      <xdr:col>22</xdr:col>
      <xdr:colOff>142875</xdr:colOff>
      <xdr:row>0</xdr:row>
      <xdr:rowOff>0</xdr:rowOff>
    </xdr:from>
    <xdr:to>
      <xdr:col>24</xdr:col>
      <xdr:colOff>180975</xdr:colOff>
      <xdr:row>3</xdr:row>
      <xdr:rowOff>19050</xdr:rowOff>
    </xdr:to>
    <xdr:sp>
      <xdr:nvSpPr>
        <xdr:cNvPr id="7" name="編製機關"/>
        <xdr:cNvSpPr>
          <a:spLocks/>
        </xdr:cNvSpPr>
      </xdr:nvSpPr>
      <xdr:spPr>
        <a:xfrm>
          <a:off x="10734675" y="0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22</xdr:col>
      <xdr:colOff>142875</xdr:colOff>
      <xdr:row>3</xdr:row>
      <xdr:rowOff>19050</xdr:rowOff>
    </xdr:from>
    <xdr:to>
      <xdr:col>24</xdr:col>
      <xdr:colOff>180975</xdr:colOff>
      <xdr:row>4</xdr:row>
      <xdr:rowOff>38100</xdr:rowOff>
    </xdr:to>
    <xdr:sp>
      <xdr:nvSpPr>
        <xdr:cNvPr id="8" name="表號"/>
        <xdr:cNvSpPr>
          <a:spLocks/>
        </xdr:cNvSpPr>
      </xdr:nvSpPr>
      <xdr:spPr>
        <a:xfrm>
          <a:off x="10734675" y="247650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24</xdr:col>
      <xdr:colOff>152400</xdr:colOff>
      <xdr:row>0</xdr:row>
      <xdr:rowOff>0</xdr:rowOff>
    </xdr:from>
    <xdr:to>
      <xdr:col>28</xdr:col>
      <xdr:colOff>400050</xdr:colOff>
      <xdr:row>3</xdr:row>
      <xdr:rowOff>19050</xdr:rowOff>
    </xdr:to>
    <xdr:sp textlink="B1">
      <xdr:nvSpPr>
        <xdr:cNvPr id="9" name="報表類別"/>
        <xdr:cNvSpPr>
          <a:spLocks/>
        </xdr:cNvSpPr>
      </xdr:nvSpPr>
      <xdr:spPr>
        <a:xfrm>
          <a:off x="11639550" y="0"/>
          <a:ext cx="2038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基隆市警察局</a:t>
          </a:r>
        </a:p>
      </xdr:txBody>
    </xdr:sp>
    <xdr:clientData/>
  </xdr:twoCellAnchor>
  <xdr:twoCellAnchor>
    <xdr:from>
      <xdr:col>24</xdr:col>
      <xdr:colOff>152400</xdr:colOff>
      <xdr:row>3</xdr:row>
      <xdr:rowOff>19050</xdr:rowOff>
    </xdr:from>
    <xdr:to>
      <xdr:col>28</xdr:col>
      <xdr:colOff>400050</xdr:colOff>
      <xdr:row>4</xdr:row>
      <xdr:rowOff>38100</xdr:rowOff>
    </xdr:to>
    <xdr:sp>
      <xdr:nvSpPr>
        <xdr:cNvPr id="10" name="報表類別"/>
        <xdr:cNvSpPr>
          <a:spLocks/>
        </xdr:cNvSpPr>
      </xdr:nvSpPr>
      <xdr:spPr>
        <a:xfrm>
          <a:off x="11639550" y="247650"/>
          <a:ext cx="2038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10951-01-04-2</a:t>
          </a:r>
        </a:p>
      </xdr:txBody>
    </xdr:sp>
    <xdr:clientData/>
  </xdr:twoCellAnchor>
  <xdr:twoCellAnchor>
    <xdr:from>
      <xdr:col>22</xdr:col>
      <xdr:colOff>285750</xdr:colOff>
      <xdr:row>5</xdr:row>
      <xdr:rowOff>57150</xdr:rowOff>
    </xdr:from>
    <xdr:to>
      <xdr:col>28</xdr:col>
      <xdr:colOff>371475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877550" y="1085850"/>
          <a:ext cx="2771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>
    <xdr:from>
      <xdr:col>22</xdr:col>
      <xdr:colOff>314325</xdr:colOff>
      <xdr:row>26</xdr:row>
      <xdr:rowOff>85725</xdr:rowOff>
    </xdr:from>
    <xdr:to>
      <xdr:col>28</xdr:col>
      <xdr:colOff>371475</xdr:colOff>
      <xdr:row>26</xdr:row>
      <xdr:rowOff>381000</xdr:rowOff>
    </xdr:to>
    <xdr:sp textlink="E2">
      <xdr:nvSpPr>
        <xdr:cNvPr id="12" name="報表類別"/>
        <xdr:cNvSpPr>
          <a:spLocks/>
        </xdr:cNvSpPr>
      </xdr:nvSpPr>
      <xdr:spPr>
        <a:xfrm>
          <a:off x="10906125" y="8467725"/>
          <a:ext cx="2743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</a:t>
          </a:r>
          <a:r>
            <a:rPr lang="en-US" cap="none" sz="1400" b="0" i="0" u="none" baseline="0">
              <a:solidFill>
                <a:srgbClr val="000000"/>
              </a:solidFill>
            </a:rPr>
            <a:t>110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 8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="80" zoomScaleNormal="80" zoomScalePageLayoutView="0" workbookViewId="0" topLeftCell="A3">
      <selection activeCell="A1" sqref="A1"/>
    </sheetView>
  </sheetViews>
  <sheetFormatPr defaultColWidth="9.33203125" defaultRowHeight="12"/>
  <cols>
    <col min="1" max="1" width="6.83203125" style="3" customWidth="1"/>
    <col min="2" max="2" width="5.83203125" style="3" customWidth="1"/>
    <col min="3" max="3" width="23.83203125" style="3" customWidth="1"/>
    <col min="4" max="29" width="7.83203125" style="0" customWidth="1"/>
  </cols>
  <sheetData>
    <row r="1" spans="1:6" s="6" customFormat="1" ht="31.5" customHeight="1" hidden="1">
      <c r="A1" s="63" t="s">
        <v>63</v>
      </c>
      <c r="B1" s="63" t="s">
        <v>58</v>
      </c>
      <c r="C1" s="63" t="s">
        <v>59</v>
      </c>
      <c r="D1" s="64" t="s">
        <v>60</v>
      </c>
      <c r="E1" s="65" t="s">
        <v>61</v>
      </c>
      <c r="F1" s="64" t="s">
        <v>62</v>
      </c>
    </row>
    <row r="2" spans="1:5" s="6" customFormat="1" ht="28.5" customHeight="1" hidden="1">
      <c r="A2" s="8"/>
      <c r="B2" s="8"/>
      <c r="C2" s="7"/>
      <c r="E2" s="6">
        <f>IF(LEN(A2)&gt;0,"中華"&amp;A2&amp;"編製","")</f>
      </c>
    </row>
    <row r="3" spans="1:29" s="3" customFormat="1" ht="18" customHeight="1">
      <c r="A3" s="41"/>
      <c r="B3" s="41"/>
      <c r="C3" s="4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ht="18" customHeight="1">
      <c r="A4" s="41"/>
      <c r="B4" s="41"/>
      <c r="C4" s="41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45" customHeight="1">
      <c r="A5" s="42" t="str">
        <f>E1</f>
        <v>基隆市警察機關人員懲處統計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ht="24.75" customHeight="1" thickBot="1">
      <c r="A6" s="43" t="str">
        <f>F1</f>
        <v>中華民國110年 7月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s="1" customFormat="1" ht="129.75" customHeight="1" thickBot="1">
      <c r="A7" s="29"/>
      <c r="B7" s="29"/>
      <c r="C7" s="30"/>
      <c r="D7" s="19" t="s">
        <v>20</v>
      </c>
      <c r="E7" s="12" t="s">
        <v>21</v>
      </c>
      <c r="F7" s="12" t="s">
        <v>22</v>
      </c>
      <c r="G7" s="12" t="s">
        <v>23</v>
      </c>
      <c r="H7" s="13" t="s">
        <v>24</v>
      </c>
      <c r="I7" s="14" t="s">
        <v>25</v>
      </c>
      <c r="J7" s="12" t="s">
        <v>26</v>
      </c>
      <c r="K7" s="12" t="s">
        <v>45</v>
      </c>
      <c r="L7" s="23" t="s">
        <v>38</v>
      </c>
      <c r="M7" s="12" t="s">
        <v>27</v>
      </c>
      <c r="N7" s="12" t="s">
        <v>28</v>
      </c>
      <c r="O7" s="21" t="s">
        <v>29</v>
      </c>
      <c r="P7" s="12" t="s">
        <v>30</v>
      </c>
      <c r="Q7" s="16" t="s">
        <v>46</v>
      </c>
      <c r="R7" s="23" t="s">
        <v>39</v>
      </c>
      <c r="S7" s="21" t="s">
        <v>47</v>
      </c>
      <c r="T7" s="21" t="s">
        <v>48</v>
      </c>
      <c r="U7" s="14" t="s">
        <v>31</v>
      </c>
      <c r="V7" s="12" t="s">
        <v>32</v>
      </c>
      <c r="W7" s="12" t="s">
        <v>49</v>
      </c>
      <c r="X7" s="12" t="s">
        <v>33</v>
      </c>
      <c r="Y7" s="12" t="s">
        <v>34</v>
      </c>
      <c r="Z7" s="20" t="s">
        <v>35</v>
      </c>
      <c r="AA7" s="22" t="s">
        <v>36</v>
      </c>
      <c r="AB7" s="16" t="s">
        <v>37</v>
      </c>
      <c r="AC7" s="15" t="s">
        <v>2</v>
      </c>
    </row>
    <row r="8" spans="1:29" s="2" customFormat="1" ht="24.75" customHeight="1">
      <c r="A8" s="31" t="s">
        <v>3</v>
      </c>
      <c r="B8" s="31"/>
      <c r="C8" s="32"/>
      <c r="D8" s="53">
        <v>15</v>
      </c>
      <c r="E8" s="55">
        <v>9</v>
      </c>
      <c r="F8" s="57">
        <v>0</v>
      </c>
      <c r="G8" s="57">
        <v>0</v>
      </c>
      <c r="H8" s="57">
        <v>0</v>
      </c>
      <c r="I8" s="55">
        <v>1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5">
        <v>1</v>
      </c>
      <c r="P8" s="57">
        <v>0</v>
      </c>
      <c r="Q8" s="57">
        <v>0</v>
      </c>
      <c r="R8" s="55">
        <v>1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9">
        <v>3</v>
      </c>
    </row>
    <row r="9" spans="1:29" s="2" customFormat="1" ht="24.75" customHeight="1">
      <c r="A9" s="38" t="s">
        <v>0</v>
      </c>
      <c r="B9" s="33" t="s">
        <v>19</v>
      </c>
      <c r="C9" s="34"/>
      <c r="D9" s="61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62">
        <v>0</v>
      </c>
    </row>
    <row r="10" spans="1:29" s="2" customFormat="1" ht="24.75" customHeight="1">
      <c r="A10" s="39"/>
      <c r="B10" s="35" t="s">
        <v>10</v>
      </c>
      <c r="C10" s="17" t="s">
        <v>50</v>
      </c>
      <c r="D10" s="61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62">
        <v>0</v>
      </c>
    </row>
    <row r="11" spans="1:29" s="2" customFormat="1" ht="24.75" customHeight="1">
      <c r="A11" s="39"/>
      <c r="B11" s="36"/>
      <c r="C11" s="17" t="s">
        <v>4</v>
      </c>
      <c r="D11" s="61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62">
        <v>0</v>
      </c>
    </row>
    <row r="12" spans="1:29" s="2" customFormat="1" ht="27.75" customHeight="1">
      <c r="A12" s="39"/>
      <c r="B12" s="36"/>
      <c r="C12" s="24" t="s">
        <v>51</v>
      </c>
      <c r="D12" s="61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62">
        <v>0</v>
      </c>
    </row>
    <row r="13" spans="1:29" s="2" customFormat="1" ht="24.75" customHeight="1">
      <c r="A13" s="39"/>
      <c r="B13" s="36"/>
      <c r="C13" s="18" t="s">
        <v>5</v>
      </c>
      <c r="D13" s="61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62">
        <v>0</v>
      </c>
    </row>
    <row r="14" spans="1:29" s="2" customFormat="1" ht="24.75" customHeight="1">
      <c r="A14" s="39"/>
      <c r="B14" s="36"/>
      <c r="C14" s="18" t="s">
        <v>6</v>
      </c>
      <c r="D14" s="61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62">
        <v>0</v>
      </c>
    </row>
    <row r="15" spans="1:29" s="2" customFormat="1" ht="24.75" customHeight="1">
      <c r="A15" s="39"/>
      <c r="B15" s="36"/>
      <c r="C15" s="18" t="s">
        <v>7</v>
      </c>
      <c r="D15" s="61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62">
        <v>0</v>
      </c>
    </row>
    <row r="16" spans="1:29" s="2" customFormat="1" ht="24.75" customHeight="1">
      <c r="A16" s="39"/>
      <c r="B16" s="36"/>
      <c r="C16" s="18" t="s">
        <v>52</v>
      </c>
      <c r="D16" s="61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62">
        <v>0</v>
      </c>
    </row>
    <row r="17" spans="1:29" s="2" customFormat="1" ht="24.75" customHeight="1">
      <c r="A17" s="39"/>
      <c r="B17" s="36"/>
      <c r="C17" s="18" t="s">
        <v>8</v>
      </c>
      <c r="D17" s="61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62">
        <v>0</v>
      </c>
    </row>
    <row r="18" spans="1:29" s="2" customFormat="1" ht="24.75" customHeight="1">
      <c r="A18" s="39"/>
      <c r="B18" s="37"/>
      <c r="C18" s="18" t="s">
        <v>9</v>
      </c>
      <c r="D18" s="61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62">
        <v>0</v>
      </c>
    </row>
    <row r="19" spans="1:29" s="2" customFormat="1" ht="24.75" customHeight="1">
      <c r="A19" s="39"/>
      <c r="B19" s="35" t="s">
        <v>18</v>
      </c>
      <c r="C19" s="17" t="s">
        <v>11</v>
      </c>
      <c r="D19" s="61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62">
        <v>0</v>
      </c>
    </row>
    <row r="20" spans="1:29" s="2" customFormat="1" ht="24.75" customHeight="1">
      <c r="A20" s="39"/>
      <c r="B20" s="36"/>
      <c r="C20" s="18" t="s">
        <v>12</v>
      </c>
      <c r="D20" s="61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62">
        <v>0</v>
      </c>
    </row>
    <row r="21" spans="1:29" s="2" customFormat="1" ht="24.75" customHeight="1">
      <c r="A21" s="39"/>
      <c r="B21" s="36"/>
      <c r="C21" s="18" t="s">
        <v>53</v>
      </c>
      <c r="D21" s="61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62">
        <v>0</v>
      </c>
    </row>
    <row r="22" spans="1:29" s="2" customFormat="1" ht="24.75" customHeight="1">
      <c r="A22" s="39"/>
      <c r="B22" s="36"/>
      <c r="C22" s="18" t="s">
        <v>13</v>
      </c>
      <c r="D22" s="61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62">
        <v>0</v>
      </c>
    </row>
    <row r="23" spans="1:29" s="2" customFormat="1" ht="24.75" customHeight="1">
      <c r="A23" s="39"/>
      <c r="B23" s="36"/>
      <c r="C23" s="18" t="s">
        <v>14</v>
      </c>
      <c r="D23" s="61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62">
        <v>0</v>
      </c>
    </row>
    <row r="24" spans="1:29" s="2" customFormat="1" ht="24.75" customHeight="1">
      <c r="A24" s="39"/>
      <c r="B24" s="36"/>
      <c r="C24" s="18" t="s">
        <v>15</v>
      </c>
      <c r="D24" s="61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62">
        <v>0</v>
      </c>
    </row>
    <row r="25" spans="1:29" s="2" customFormat="1" ht="24.75" customHeight="1">
      <c r="A25" s="39"/>
      <c r="B25" s="36"/>
      <c r="C25" s="18" t="s">
        <v>16</v>
      </c>
      <c r="D25" s="61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62">
        <v>0</v>
      </c>
    </row>
    <row r="26" spans="1:29" s="2" customFormat="1" ht="24.75" customHeight="1" thickBot="1">
      <c r="A26" s="40"/>
      <c r="B26" s="37"/>
      <c r="C26" s="18" t="s">
        <v>17</v>
      </c>
      <c r="D26" s="61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62">
        <v>0</v>
      </c>
    </row>
    <row r="27" spans="1:29" s="4" customFormat="1" ht="39.75" customHeight="1">
      <c r="A27" s="28">
        <f>IF(LEN(A2)&gt;0,"填表　　　　　　　　　　　審核　　　　　　　　　　　業務主管人員　　　　　　　　　　　　機關長官　　　　　　　　　　　
　　　　　　　　　　　　　　　　　　　　　　　　　　主辦統計人員","")</f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8" customHeight="1">
      <c r="A28" s="26">
        <f>IF(LEN(A2)&gt;0,"資料來源："&amp;B2,"")</f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ht="18" customHeight="1">
      <c r="A29" s="27">
        <f>SUBSTITUTE(IF(LEN(A2)&gt;0,"填表說明："&amp;C2,""),CHAR(10),CHAR(10)&amp;"　　　　　")</f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ht="18" customHeight="1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</sheetData>
  <sheetProtection/>
  <mergeCells count="13">
    <mergeCell ref="A3:C3"/>
    <mergeCell ref="A4:C4"/>
    <mergeCell ref="A5:AC5"/>
    <mergeCell ref="A6:AC6"/>
    <mergeCell ref="A28:AC28"/>
    <mergeCell ref="A29:AC29"/>
    <mergeCell ref="A27:AC27"/>
    <mergeCell ref="A7:C7"/>
    <mergeCell ref="A8:C8"/>
    <mergeCell ref="B9:C9"/>
    <mergeCell ref="B10:B18"/>
    <mergeCell ref="B19:B26"/>
    <mergeCell ref="A9:A2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="80" zoomScaleNormal="80" zoomScalePageLayoutView="0" workbookViewId="0" topLeftCell="A3">
      <selection activeCell="A1" sqref="A1"/>
    </sheetView>
  </sheetViews>
  <sheetFormatPr defaultColWidth="9.33203125" defaultRowHeight="12"/>
  <cols>
    <col min="1" max="1" width="6.83203125" style="3" customWidth="1"/>
    <col min="2" max="2" width="5.83203125" style="3" customWidth="1"/>
    <col min="3" max="3" width="23.83203125" style="3" customWidth="1"/>
    <col min="4" max="29" width="7.83203125" style="0" customWidth="1"/>
  </cols>
  <sheetData>
    <row r="1" spans="1:6" s="6" customFormat="1" ht="31.5" customHeight="1" hidden="1">
      <c r="A1" s="63" t="s">
        <v>63</v>
      </c>
      <c r="B1" s="63" t="s">
        <v>58</v>
      </c>
      <c r="C1" s="63" t="s">
        <v>59</v>
      </c>
      <c r="D1" s="64" t="s">
        <v>60</v>
      </c>
      <c r="E1" s="65" t="s">
        <v>64</v>
      </c>
      <c r="F1" s="64" t="s">
        <v>62</v>
      </c>
    </row>
    <row r="2" spans="1:5" s="6" customFormat="1" ht="28.5" customHeight="1" hidden="1">
      <c r="A2" s="8"/>
      <c r="B2" s="8"/>
      <c r="C2" s="7"/>
      <c r="E2" s="6">
        <f>IF(LEN(A2)&gt;0,"中華"&amp;A2&amp;"編製","")</f>
      </c>
    </row>
    <row r="3" spans="1:29" s="3" customFormat="1" ht="18" customHeight="1">
      <c r="A3" s="41"/>
      <c r="B3" s="41"/>
      <c r="C3" s="4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ht="18" customHeight="1">
      <c r="A4" s="41"/>
      <c r="B4" s="41"/>
      <c r="C4" s="41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45" customHeight="1">
      <c r="A5" s="42" t="str">
        <f>E1</f>
        <v>基隆市警察機關人員懲處統計(續1)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ht="24.75" customHeight="1" thickBot="1">
      <c r="A6" s="43" t="str">
        <f>F1</f>
        <v>中華民國110年 7月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s="1" customFormat="1" ht="129.75" customHeight="1" thickBot="1">
      <c r="A7" s="29"/>
      <c r="B7" s="29"/>
      <c r="C7" s="30"/>
      <c r="D7" s="19" t="s">
        <v>3</v>
      </c>
      <c r="E7" s="12" t="s">
        <v>21</v>
      </c>
      <c r="F7" s="12" t="s">
        <v>22</v>
      </c>
      <c r="G7" s="12" t="s">
        <v>23</v>
      </c>
      <c r="H7" s="13" t="s">
        <v>24</v>
      </c>
      <c r="I7" s="14" t="s">
        <v>25</v>
      </c>
      <c r="J7" s="12" t="s">
        <v>26</v>
      </c>
      <c r="K7" s="12" t="s">
        <v>45</v>
      </c>
      <c r="L7" s="23" t="s">
        <v>38</v>
      </c>
      <c r="M7" s="12" t="s">
        <v>27</v>
      </c>
      <c r="N7" s="12" t="s">
        <v>28</v>
      </c>
      <c r="O7" s="21" t="s">
        <v>29</v>
      </c>
      <c r="P7" s="12" t="s">
        <v>30</v>
      </c>
      <c r="Q7" s="16" t="s">
        <v>46</v>
      </c>
      <c r="R7" s="23" t="s">
        <v>39</v>
      </c>
      <c r="S7" s="21" t="s">
        <v>47</v>
      </c>
      <c r="T7" s="21" t="s">
        <v>48</v>
      </c>
      <c r="U7" s="14" t="s">
        <v>31</v>
      </c>
      <c r="V7" s="12" t="s">
        <v>32</v>
      </c>
      <c r="W7" s="12" t="s">
        <v>49</v>
      </c>
      <c r="X7" s="12" t="s">
        <v>33</v>
      </c>
      <c r="Y7" s="12" t="s">
        <v>34</v>
      </c>
      <c r="Z7" s="20" t="s">
        <v>35</v>
      </c>
      <c r="AA7" s="22" t="s">
        <v>36</v>
      </c>
      <c r="AB7" s="16" t="s">
        <v>37</v>
      </c>
      <c r="AC7" s="25" t="s">
        <v>2</v>
      </c>
    </row>
    <row r="8" spans="1:29" s="2" customFormat="1" ht="26.25" customHeight="1">
      <c r="A8" s="38" t="s">
        <v>54</v>
      </c>
      <c r="B8" s="33" t="s">
        <v>19</v>
      </c>
      <c r="C8" s="34"/>
      <c r="D8" s="54">
        <v>8</v>
      </c>
      <c r="E8" s="56">
        <v>3</v>
      </c>
      <c r="F8" s="58">
        <v>0</v>
      </c>
      <c r="G8" s="58">
        <v>0</v>
      </c>
      <c r="H8" s="58">
        <v>0</v>
      </c>
      <c r="I8" s="56">
        <v>1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6">
        <v>1</v>
      </c>
      <c r="P8" s="58">
        <v>0</v>
      </c>
      <c r="Q8" s="58">
        <v>0</v>
      </c>
      <c r="R8" s="56">
        <v>1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66">
        <v>2</v>
      </c>
    </row>
    <row r="9" spans="1:29" s="2" customFormat="1" ht="26.25" customHeight="1">
      <c r="A9" s="39"/>
      <c r="B9" s="35" t="s">
        <v>10</v>
      </c>
      <c r="C9" s="17" t="s">
        <v>50</v>
      </c>
      <c r="D9" s="61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62">
        <v>0</v>
      </c>
    </row>
    <row r="10" spans="1:29" s="2" customFormat="1" ht="26.25" customHeight="1">
      <c r="A10" s="39"/>
      <c r="B10" s="36"/>
      <c r="C10" s="17" t="s">
        <v>4</v>
      </c>
      <c r="D10" s="61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62">
        <v>0</v>
      </c>
    </row>
    <row r="11" spans="1:29" s="2" customFormat="1" ht="27.75" customHeight="1">
      <c r="A11" s="39"/>
      <c r="B11" s="36"/>
      <c r="C11" s="24" t="s">
        <v>51</v>
      </c>
      <c r="D11" s="61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62">
        <v>0</v>
      </c>
    </row>
    <row r="12" spans="1:29" s="2" customFormat="1" ht="26.25" customHeight="1">
      <c r="A12" s="39"/>
      <c r="B12" s="36"/>
      <c r="C12" s="18" t="s">
        <v>5</v>
      </c>
      <c r="D12" s="61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62">
        <v>0</v>
      </c>
    </row>
    <row r="13" spans="1:29" s="2" customFormat="1" ht="26.25" customHeight="1">
      <c r="A13" s="39"/>
      <c r="B13" s="36"/>
      <c r="C13" s="18" t="s">
        <v>6</v>
      </c>
      <c r="D13" s="54">
        <v>1</v>
      </c>
      <c r="E13" s="58">
        <v>0</v>
      </c>
      <c r="F13" s="58">
        <v>0</v>
      </c>
      <c r="G13" s="58">
        <v>0</v>
      </c>
      <c r="H13" s="58">
        <v>0</v>
      </c>
      <c r="I13" s="56">
        <v>1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62">
        <v>0</v>
      </c>
    </row>
    <row r="14" spans="1:29" s="2" customFormat="1" ht="26.25" customHeight="1">
      <c r="A14" s="39"/>
      <c r="B14" s="36"/>
      <c r="C14" s="18" t="s">
        <v>7</v>
      </c>
      <c r="D14" s="61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62">
        <v>0</v>
      </c>
    </row>
    <row r="15" spans="1:29" s="2" customFormat="1" ht="26.25" customHeight="1">
      <c r="A15" s="39"/>
      <c r="B15" s="36"/>
      <c r="C15" s="18" t="s">
        <v>52</v>
      </c>
      <c r="D15" s="61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62">
        <v>0</v>
      </c>
    </row>
    <row r="16" spans="1:29" s="2" customFormat="1" ht="26.25" customHeight="1">
      <c r="A16" s="39"/>
      <c r="B16" s="36"/>
      <c r="C16" s="18" t="s">
        <v>8</v>
      </c>
      <c r="D16" s="61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62">
        <v>0</v>
      </c>
    </row>
    <row r="17" spans="1:29" s="2" customFormat="1" ht="26.25" customHeight="1">
      <c r="A17" s="39"/>
      <c r="B17" s="37"/>
      <c r="C17" s="18" t="s">
        <v>9</v>
      </c>
      <c r="D17" s="61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62">
        <v>0</v>
      </c>
    </row>
    <row r="18" spans="1:29" s="2" customFormat="1" ht="26.25" customHeight="1">
      <c r="A18" s="39"/>
      <c r="B18" s="35" t="s">
        <v>18</v>
      </c>
      <c r="C18" s="17" t="s">
        <v>11</v>
      </c>
      <c r="D18" s="61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62">
        <v>0</v>
      </c>
    </row>
    <row r="19" spans="1:29" s="2" customFormat="1" ht="26.25" customHeight="1">
      <c r="A19" s="39"/>
      <c r="B19" s="36"/>
      <c r="C19" s="18" t="s">
        <v>12</v>
      </c>
      <c r="D19" s="61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62">
        <v>0</v>
      </c>
    </row>
    <row r="20" spans="1:29" s="2" customFormat="1" ht="26.25" customHeight="1">
      <c r="A20" s="39"/>
      <c r="B20" s="36"/>
      <c r="C20" s="18" t="s">
        <v>53</v>
      </c>
      <c r="D20" s="61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62">
        <v>0</v>
      </c>
    </row>
    <row r="21" spans="1:29" s="2" customFormat="1" ht="26.25" customHeight="1">
      <c r="A21" s="39"/>
      <c r="B21" s="36"/>
      <c r="C21" s="18" t="s">
        <v>13</v>
      </c>
      <c r="D21" s="61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62">
        <v>0</v>
      </c>
    </row>
    <row r="22" spans="1:29" s="2" customFormat="1" ht="26.25" customHeight="1">
      <c r="A22" s="39"/>
      <c r="B22" s="36"/>
      <c r="C22" s="18" t="s">
        <v>14</v>
      </c>
      <c r="D22" s="61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62">
        <v>0</v>
      </c>
    </row>
    <row r="23" spans="1:29" s="2" customFormat="1" ht="26.25" customHeight="1">
      <c r="A23" s="39"/>
      <c r="B23" s="36"/>
      <c r="C23" s="18" t="s">
        <v>15</v>
      </c>
      <c r="D23" s="54">
        <v>1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6">
        <v>1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62">
        <v>0</v>
      </c>
    </row>
    <row r="24" spans="1:29" s="2" customFormat="1" ht="26.25" customHeight="1">
      <c r="A24" s="39"/>
      <c r="B24" s="36"/>
      <c r="C24" s="18" t="s">
        <v>16</v>
      </c>
      <c r="D24" s="54">
        <v>1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60">
        <v>1</v>
      </c>
    </row>
    <row r="25" spans="1:29" s="2" customFormat="1" ht="26.25" customHeight="1" thickBot="1">
      <c r="A25" s="40"/>
      <c r="B25" s="37"/>
      <c r="C25" s="18" t="s">
        <v>17</v>
      </c>
      <c r="D25" s="54">
        <v>5</v>
      </c>
      <c r="E25" s="56">
        <v>3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6">
        <v>1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60">
        <v>1</v>
      </c>
    </row>
    <row r="26" spans="1:29" s="4" customFormat="1" ht="39.75" customHeight="1">
      <c r="A26" s="28">
        <f>IF(LEN(A2)&gt;0,"填表　　　　　　　　　　　審核　　　　　　　　　　　業務主管人員　　　　　　　　　　　　機關長官　　　　　　　　　　　
　　　　　　　　　　　　　　　　　　　　　　　　　　主辦統計人員","")</f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8" customHeight="1">
      <c r="A27" s="26">
        <f>IF(LEN(A2)&gt;0,"資料來源："&amp;B2,"")</f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ht="18" customHeight="1">
      <c r="A28" s="27">
        <f>SUBSTITUTE(IF(LEN(A2)&gt;0,"填表說明："&amp;C2,""),CHAR(10),CHAR(10)&amp;"　　　　　")</f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8" customHeight="1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</sheetData>
  <sheetProtection/>
  <mergeCells count="12">
    <mergeCell ref="A28:AC28"/>
    <mergeCell ref="A8:A25"/>
    <mergeCell ref="B8:C8"/>
    <mergeCell ref="B9:B17"/>
    <mergeCell ref="B18:B25"/>
    <mergeCell ref="A26:AC26"/>
    <mergeCell ref="A27:AC27"/>
    <mergeCell ref="A3:C3"/>
    <mergeCell ref="A4:C4"/>
    <mergeCell ref="A5:AC5"/>
    <mergeCell ref="A6:AC6"/>
    <mergeCell ref="A7:C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zoomScale="80" zoomScaleNormal="80" zoomScalePageLayoutView="0" workbookViewId="0" topLeftCell="A3">
      <selection activeCell="A1" sqref="A1"/>
    </sheetView>
  </sheetViews>
  <sheetFormatPr defaultColWidth="9.33203125" defaultRowHeight="12"/>
  <cols>
    <col min="1" max="1" width="6.83203125" style="3" customWidth="1"/>
    <col min="2" max="2" width="5.83203125" style="3" customWidth="1"/>
    <col min="3" max="3" width="23.83203125" style="3" customWidth="1"/>
    <col min="4" max="29" width="7.83203125" style="0" customWidth="1"/>
  </cols>
  <sheetData>
    <row r="1" spans="1:6" s="6" customFormat="1" ht="31.5" customHeight="1" hidden="1">
      <c r="A1" s="63" t="s">
        <v>63</v>
      </c>
      <c r="B1" s="63" t="s">
        <v>58</v>
      </c>
      <c r="C1" s="63" t="s">
        <v>59</v>
      </c>
      <c r="D1" s="64" t="s">
        <v>60</v>
      </c>
      <c r="E1" s="65" t="s">
        <v>67</v>
      </c>
      <c r="F1" s="64" t="s">
        <v>62</v>
      </c>
    </row>
    <row r="2" spans="1:5" s="6" customFormat="1" ht="28.5" customHeight="1" hidden="1">
      <c r="A2" s="63" t="s">
        <v>68</v>
      </c>
      <c r="B2" s="67" t="s">
        <v>65</v>
      </c>
      <c r="C2" s="68" t="s">
        <v>66</v>
      </c>
      <c r="E2" s="6" t="str">
        <f>IF(LEN(A2)&gt;0,"中華"&amp;A2&amp;"編製","")</f>
        <v>中華民國110年 8月10日編製</v>
      </c>
    </row>
    <row r="3" spans="1:29" s="3" customFormat="1" ht="18" customHeight="1">
      <c r="A3" s="41"/>
      <c r="B3" s="41"/>
      <c r="C3" s="4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ht="18" customHeight="1">
      <c r="A4" s="41"/>
      <c r="B4" s="41"/>
      <c r="C4" s="41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45" customHeight="1">
      <c r="A5" s="42" t="str">
        <f>E1</f>
        <v>基隆市警察機關人員懲處統計(續2完)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ht="24.75" customHeight="1" thickBot="1">
      <c r="A6" s="43" t="str">
        <f>F1</f>
        <v>中華民國110年 7月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s="1" customFormat="1" ht="129.75" customHeight="1" thickBot="1">
      <c r="A7" s="29"/>
      <c r="B7" s="29"/>
      <c r="C7" s="30"/>
      <c r="D7" s="19" t="s">
        <v>3</v>
      </c>
      <c r="E7" s="12" t="s">
        <v>21</v>
      </c>
      <c r="F7" s="12" t="s">
        <v>22</v>
      </c>
      <c r="G7" s="12" t="s">
        <v>23</v>
      </c>
      <c r="H7" s="13" t="s">
        <v>24</v>
      </c>
      <c r="I7" s="14" t="s">
        <v>25</v>
      </c>
      <c r="J7" s="12" t="s">
        <v>26</v>
      </c>
      <c r="K7" s="12" t="s">
        <v>45</v>
      </c>
      <c r="L7" s="23" t="s">
        <v>38</v>
      </c>
      <c r="M7" s="12" t="s">
        <v>27</v>
      </c>
      <c r="N7" s="12" t="s">
        <v>28</v>
      </c>
      <c r="O7" s="21" t="s">
        <v>29</v>
      </c>
      <c r="P7" s="12" t="s">
        <v>30</v>
      </c>
      <c r="Q7" s="16" t="s">
        <v>46</v>
      </c>
      <c r="R7" s="23" t="s">
        <v>39</v>
      </c>
      <c r="S7" s="21" t="s">
        <v>47</v>
      </c>
      <c r="T7" s="21" t="s">
        <v>48</v>
      </c>
      <c r="U7" s="14" t="s">
        <v>31</v>
      </c>
      <c r="V7" s="12" t="s">
        <v>32</v>
      </c>
      <c r="W7" s="12" t="s">
        <v>49</v>
      </c>
      <c r="X7" s="12" t="s">
        <v>33</v>
      </c>
      <c r="Y7" s="12" t="s">
        <v>34</v>
      </c>
      <c r="Z7" s="20" t="s">
        <v>35</v>
      </c>
      <c r="AA7" s="22" t="s">
        <v>36</v>
      </c>
      <c r="AB7" s="16" t="s">
        <v>37</v>
      </c>
      <c r="AC7" s="25" t="s">
        <v>2</v>
      </c>
    </row>
    <row r="8" spans="1:29" s="2" customFormat="1" ht="21.75" customHeight="1">
      <c r="A8" s="44" t="s">
        <v>44</v>
      </c>
      <c r="B8" s="33" t="s">
        <v>40</v>
      </c>
      <c r="C8" s="34"/>
      <c r="D8" s="69">
        <v>7</v>
      </c>
      <c r="E8" s="70">
        <v>6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66">
        <v>1</v>
      </c>
    </row>
    <row r="9" spans="1:29" s="2" customFormat="1" ht="21.75" customHeight="1">
      <c r="A9" s="45"/>
      <c r="B9" s="35" t="s">
        <v>41</v>
      </c>
      <c r="C9" s="17" t="s">
        <v>55</v>
      </c>
      <c r="D9" s="61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62">
        <v>0</v>
      </c>
    </row>
    <row r="10" spans="1:29" s="2" customFormat="1" ht="21.75" customHeight="1">
      <c r="A10" s="45"/>
      <c r="B10" s="36"/>
      <c r="C10" s="17" t="s">
        <v>4</v>
      </c>
      <c r="D10" s="61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62">
        <v>0</v>
      </c>
    </row>
    <row r="11" spans="1:29" s="2" customFormat="1" ht="27.75" customHeight="1">
      <c r="A11" s="45"/>
      <c r="B11" s="36"/>
      <c r="C11" s="24" t="s">
        <v>51</v>
      </c>
      <c r="D11" s="61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62">
        <v>0</v>
      </c>
    </row>
    <row r="12" spans="1:29" s="2" customFormat="1" ht="21.75" customHeight="1">
      <c r="A12" s="45"/>
      <c r="B12" s="36"/>
      <c r="C12" s="18" t="s">
        <v>5</v>
      </c>
      <c r="D12" s="61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62">
        <v>0</v>
      </c>
    </row>
    <row r="13" spans="1:29" s="2" customFormat="1" ht="21.75" customHeight="1">
      <c r="A13" s="45"/>
      <c r="B13" s="36"/>
      <c r="C13" s="18" t="s">
        <v>6</v>
      </c>
      <c r="D13" s="61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62">
        <v>0</v>
      </c>
    </row>
    <row r="14" spans="1:29" s="2" customFormat="1" ht="21.75" customHeight="1">
      <c r="A14" s="45"/>
      <c r="B14" s="36"/>
      <c r="C14" s="18" t="s">
        <v>7</v>
      </c>
      <c r="D14" s="61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62">
        <v>0</v>
      </c>
    </row>
    <row r="15" spans="1:29" s="2" customFormat="1" ht="21.75" customHeight="1">
      <c r="A15" s="45"/>
      <c r="B15" s="36"/>
      <c r="C15" s="18" t="s">
        <v>56</v>
      </c>
      <c r="D15" s="61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62">
        <v>0</v>
      </c>
    </row>
    <row r="16" spans="1:29" s="2" customFormat="1" ht="21.75" customHeight="1">
      <c r="A16" s="45"/>
      <c r="B16" s="36"/>
      <c r="C16" s="18" t="s">
        <v>8</v>
      </c>
      <c r="D16" s="61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62">
        <v>0</v>
      </c>
    </row>
    <row r="17" spans="1:29" s="2" customFormat="1" ht="21.75" customHeight="1">
      <c r="A17" s="45"/>
      <c r="B17" s="37"/>
      <c r="C17" s="18" t="s">
        <v>9</v>
      </c>
      <c r="D17" s="61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62">
        <v>0</v>
      </c>
    </row>
    <row r="18" spans="1:29" s="2" customFormat="1" ht="21.75" customHeight="1">
      <c r="A18" s="45"/>
      <c r="B18" s="35" t="s">
        <v>42</v>
      </c>
      <c r="C18" s="17" t="s">
        <v>11</v>
      </c>
      <c r="D18" s="61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62">
        <v>0</v>
      </c>
    </row>
    <row r="19" spans="1:29" s="2" customFormat="1" ht="21.75" customHeight="1">
      <c r="A19" s="45"/>
      <c r="B19" s="36"/>
      <c r="C19" s="18" t="s">
        <v>12</v>
      </c>
      <c r="D19" s="61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62">
        <v>0</v>
      </c>
    </row>
    <row r="20" spans="1:29" s="2" customFormat="1" ht="21.75" customHeight="1">
      <c r="A20" s="50" t="s">
        <v>43</v>
      </c>
      <c r="B20" s="36"/>
      <c r="C20" s="18" t="s">
        <v>57</v>
      </c>
      <c r="D20" s="61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62">
        <v>0</v>
      </c>
    </row>
    <row r="21" spans="1:29" s="2" customFormat="1" ht="21.75" customHeight="1">
      <c r="A21" s="51"/>
      <c r="B21" s="36"/>
      <c r="C21" s="18" t="s">
        <v>13</v>
      </c>
      <c r="D21" s="61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62">
        <v>0</v>
      </c>
    </row>
    <row r="22" spans="1:29" s="2" customFormat="1" ht="21.75" customHeight="1">
      <c r="A22" s="51"/>
      <c r="B22" s="36"/>
      <c r="C22" s="18" t="s">
        <v>14</v>
      </c>
      <c r="D22" s="61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62">
        <v>0</v>
      </c>
    </row>
    <row r="23" spans="1:29" s="2" customFormat="1" ht="21.75" customHeight="1">
      <c r="A23" s="51"/>
      <c r="B23" s="36"/>
      <c r="C23" s="18" t="s">
        <v>15</v>
      </c>
      <c r="D23" s="61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62">
        <v>0</v>
      </c>
    </row>
    <row r="24" spans="1:29" s="2" customFormat="1" ht="21.75" customHeight="1">
      <c r="A24" s="51"/>
      <c r="B24" s="36"/>
      <c r="C24" s="18" t="s">
        <v>16</v>
      </c>
      <c r="D24" s="54">
        <v>2</v>
      </c>
      <c r="E24" s="56">
        <v>2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62">
        <v>0</v>
      </c>
    </row>
    <row r="25" spans="1:29" s="2" customFormat="1" ht="21.75" customHeight="1">
      <c r="A25" s="52"/>
      <c r="B25" s="37"/>
      <c r="C25" s="18" t="s">
        <v>17</v>
      </c>
      <c r="D25" s="54">
        <v>5</v>
      </c>
      <c r="E25" s="56">
        <v>4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60">
        <v>1</v>
      </c>
    </row>
    <row r="26" spans="1:29" s="2" customFormat="1" ht="27" customHeight="1" thickBot="1">
      <c r="A26" s="46" t="s">
        <v>1</v>
      </c>
      <c r="B26" s="46"/>
      <c r="C26" s="47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s="4" customFormat="1" ht="39.75" customHeight="1">
      <c r="A27" s="28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8" customHeight="1">
      <c r="A28" s="26" t="str">
        <f>IF(LEN(A2)&gt;0,"資料來源："&amp;B2,"")</f>
        <v>資料來源：各分局（連江縣為警察所）、專業警察機關各單位。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ht="60" customHeight="1">
      <c r="A29" s="27" t="str">
        <f>SUBSTITUTE(IF(LEN(A2)&gt;0,"填表說明："&amp;C2,""),CHAR(10),CHAR(10)&amp;"　　　　　")</f>
        <v>填表說明：(一)本表編製1式2份，先送會計室(統計室)會核，並經機關長官核章後，1份送會計室﹝統計室﹞，1份自存外，本表應於規定期限內由網際網路線上
　　　　　    傳送至內政部警政署警政統計資料庫。
　　　　　(二)免職欄係指年終考績丁等免職以外之各類免職案件。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ht="18" customHeight="1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</sheetData>
  <sheetProtection/>
  <mergeCells count="15">
    <mergeCell ref="A3:C3"/>
    <mergeCell ref="A4:C4"/>
    <mergeCell ref="A5:AC5"/>
    <mergeCell ref="A6:AC6"/>
    <mergeCell ref="A7:C7"/>
    <mergeCell ref="B8:C8"/>
    <mergeCell ref="B9:B17"/>
    <mergeCell ref="A8:A19"/>
    <mergeCell ref="A26:C26"/>
    <mergeCell ref="A28:AC28"/>
    <mergeCell ref="A29:AC29"/>
    <mergeCell ref="A27:AC27"/>
    <mergeCell ref="B18:B25"/>
    <mergeCell ref="D26:AC26"/>
    <mergeCell ref="A20:A2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陳玟蓉</cp:lastModifiedBy>
  <cp:lastPrinted>2016-12-05T05:50:46Z</cp:lastPrinted>
  <dcterms:created xsi:type="dcterms:W3CDTF">2001-02-06T07:45:53Z</dcterms:created>
  <dcterms:modified xsi:type="dcterms:W3CDTF">2021-08-10T09:17:04Z</dcterms:modified>
  <cp:category/>
  <cp:version/>
  <cp:contentType/>
  <cp:contentStatus/>
</cp:coreProperties>
</file>