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17" yWindow="1503" windowWidth="12534" windowHeight="9016" activeTab="0"/>
  </bookViews>
  <sheets>
    <sheet name="10951-01-06" sheetId="1" r:id="rId1"/>
    <sheet name="10951-01-06(續1)" sheetId="2" r:id="rId2"/>
    <sheet name="10951-01-06(續2完)" sheetId="3" r:id="rId3"/>
  </sheets>
  <definedNames>
    <definedName name="pp" localSheetId="0">'10951-01-06'!$A$3:$Z$36</definedName>
    <definedName name="pp" localSheetId="1">'10951-01-06(續1)'!$A$3:$Z$36</definedName>
    <definedName name="pp" localSheetId="2">'10951-01-06(續2完)'!$A$3:$Z$36</definedName>
    <definedName name="pp">#REF!</definedName>
    <definedName name="_xlnm.Print_Area" localSheetId="0">'10951-01-06'!$A$3:$Z$35</definedName>
    <definedName name="_xlnm.Print_Area" localSheetId="1">'10951-01-06(續1)'!$A$3:$Z$35</definedName>
    <definedName name="_xlnm.Print_Area" localSheetId="2">'10951-01-06(續2完)'!$A$3:$Z$35</definedName>
  </definedNames>
  <calcPr fullCalcOnLoad="1"/>
</workbook>
</file>

<file path=xl/sharedStrings.xml><?xml version="1.0" encoding="utf-8"?>
<sst xmlns="http://schemas.openxmlformats.org/spreadsheetml/2006/main" count="195" uniqueCount="85">
  <si>
    <t>備　　　註</t>
  </si>
  <si>
    <t>總計</t>
  </si>
  <si>
    <t>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</si>
  <si>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</si>
  <si>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</si>
  <si>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</si>
  <si>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</si>
  <si>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</si>
  <si>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</si>
  <si>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</si>
  <si>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</si>
  <si>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年齡別</t>
  </si>
  <si>
    <t>計</t>
  </si>
  <si>
    <t>警　　正</t>
  </si>
  <si>
    <t>警　　佐</t>
  </si>
  <si>
    <t>警察人員</t>
  </si>
  <si>
    <t>薦任(派)</t>
  </si>
  <si>
    <t>委任(派)</t>
  </si>
  <si>
    <t>官職等別</t>
  </si>
  <si>
    <t>警　　監</t>
  </si>
  <si>
    <t>簡任(派)</t>
  </si>
  <si>
    <t>雇    用</t>
  </si>
  <si>
    <t>因公死亡</t>
  </si>
  <si>
    <t>簡薦
委任
(派)
人員</t>
  </si>
  <si>
    <t>合計</t>
  </si>
  <si>
    <t>總計</t>
  </si>
  <si>
    <t>65 歲 以 上</t>
  </si>
  <si>
    <t>一次撫卹金</t>
  </si>
  <si>
    <t>兼領年
撫卹金
與一次
撫卹金</t>
  </si>
  <si>
    <t>退休及資遣</t>
  </si>
  <si>
    <t>總計</t>
  </si>
  <si>
    <t>退休</t>
  </si>
  <si>
    <t>資遣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</si>
  <si>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</si>
  <si>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</si>
  <si>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</si>
  <si>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</si>
  <si>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</si>
  <si>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</si>
  <si>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</si>
  <si>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</si>
  <si>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</si>
  <si>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撫卹</t>
  </si>
  <si>
    <t>病故或意外死亡</t>
  </si>
  <si>
    <t>退休及資遣</t>
  </si>
  <si>
    <t>撫卹</t>
  </si>
  <si>
    <t>總計</t>
  </si>
  <si>
    <t>退休</t>
  </si>
  <si>
    <t>資遣</t>
  </si>
  <si>
    <t>病故或意外死亡</t>
  </si>
  <si>
    <t>因公死亡</t>
  </si>
  <si>
    <t>計</t>
  </si>
  <si>
    <t>自願退休</t>
  </si>
  <si>
    <t>屆齡退休</t>
  </si>
  <si>
    <t>命令退休</t>
  </si>
  <si>
    <t>一次退休金</t>
  </si>
  <si>
    <t>月退休金</t>
  </si>
  <si>
    <t>兼領1/2
之一次
退休金
與1/2之
月退休金</t>
  </si>
  <si>
    <t>因公</t>
  </si>
  <si>
    <t>非因公</t>
  </si>
  <si>
    <t>一次撫卹金</t>
  </si>
  <si>
    <t>兼領年
撫卹金
與一次
撫卹金</t>
  </si>
  <si>
    <t>年齡別</t>
  </si>
  <si>
    <t>合計</t>
  </si>
  <si>
    <t>65 歲 以 上</t>
  </si>
  <si>
    <t>官職等別</t>
  </si>
  <si>
    <t>警察人員</t>
  </si>
  <si>
    <t>警　　監</t>
  </si>
  <si>
    <t>簡薦
委任
(派)
人員</t>
  </si>
  <si>
    <t>簡任(派)</t>
  </si>
  <si>
    <t>雇    用</t>
  </si>
  <si>
    <t>備　　　註</t>
  </si>
  <si>
    <t>女性</t>
  </si>
  <si>
    <t>男性</t>
  </si>
  <si>
    <t>基隆市警察局</t>
  </si>
  <si>
    <t>月　　　報</t>
  </si>
  <si>
    <t>次月10日前填報</t>
  </si>
  <si>
    <t>基隆市警察機關職員退休、資遣、撫卹人數</t>
  </si>
  <si>
    <t>中華民國108年 3月</t>
  </si>
  <si>
    <t>公　開　類</t>
  </si>
  <si>
    <t>基隆市警察機關職員退休、資遣、撫卹人數(續1)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</si>
  <si>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</si>
  <si>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(二)本表年齡別、官職等別各欄人數應相符。</t>
  </si>
  <si>
    <t>基隆市警察機關職員退休、資遣、撫卹人數(續2完)</t>
  </si>
  <si>
    <t>民國108年 4月10日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</si>
</sst>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#,##0;\-##,##0;&quot;    －&quot;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1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Times New Roman"/>
      <family val="1"/>
    </font>
    <font>
      <sz val="14"/>
      <color indexed="8"/>
      <name val="標楷體"/>
      <family val="4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新細明體"/>
      <family val="1"/>
    </font>
    <font>
      <sz val="10.65"/>
      <name val="新細明體"/>
      <family val="1"/>
    </font>
    <font>
      <sz val="13.8"/>
      <name val="標楷體"/>
      <family val="4"/>
    </font>
    <font>
      <sz val="27.6"/>
      <name val="標楷體"/>
      <family val="4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textRotation="255"/>
      <protection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distributed" wrapText="1"/>
      <protection/>
    </xf>
    <xf numFmtId="0" fontId="1" fillId="0" borderId="14" xfId="0" applyFont="1" applyBorder="1" applyAlignment="1" applyProtection="1">
      <alignment horizontal="center" vertical="distributed" wrapText="1"/>
      <protection/>
    </xf>
    <xf numFmtId="0" fontId="1" fillId="0" borderId="13" xfId="0" applyFont="1" applyBorder="1" applyAlignment="1" applyProtection="1">
      <alignment horizontal="center" vertical="distributed" textRotation="255"/>
      <protection/>
    </xf>
    <xf numFmtId="0" fontId="1" fillId="0" borderId="15" xfId="0" applyFont="1" applyBorder="1" applyAlignment="1" applyProtection="1">
      <alignment horizontal="center" vertical="distributed" textRotation="255"/>
      <protection/>
    </xf>
    <xf numFmtId="0" fontId="1" fillId="0" borderId="16" xfId="0" applyFont="1" applyBorder="1" applyAlignment="1" applyProtection="1">
      <alignment horizontal="center" vertical="distributed" textRotation="255"/>
      <protection/>
    </xf>
    <xf numFmtId="0" fontId="1" fillId="0" borderId="17" xfId="0" applyFont="1" applyBorder="1" applyAlignment="1" applyProtection="1">
      <alignment horizontal="center" vertical="distributed" textRotation="255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distributed" textRotation="255" shrinkToFit="1"/>
    </xf>
    <xf numFmtId="0" fontId="1" fillId="0" borderId="18" xfId="0" applyFont="1" applyBorder="1" applyAlignment="1">
      <alignment horizontal="center" vertical="distributed" textRotation="255" shrinkToFit="1"/>
    </xf>
    <xf numFmtId="0" fontId="1" fillId="0" borderId="15" xfId="0" applyFont="1" applyBorder="1" applyAlignment="1">
      <alignment horizontal="center" vertical="distributed" textRotation="255" shrinkToFit="1"/>
    </xf>
    <xf numFmtId="0" fontId="1" fillId="0" borderId="19" xfId="0" applyFont="1" applyBorder="1" applyAlignment="1">
      <alignment horizontal="distributed" vertical="center" shrinkToFit="1"/>
    </xf>
    <xf numFmtId="0" fontId="1" fillId="0" borderId="20" xfId="0" applyFont="1" applyBorder="1" applyAlignment="1">
      <alignment horizontal="distributed" vertical="center" shrinkToFit="1"/>
    </xf>
    <xf numFmtId="0" fontId="1" fillId="0" borderId="21" xfId="0" applyFont="1" applyBorder="1" applyAlignment="1">
      <alignment horizontal="distributed" vertical="center" shrinkToFit="1"/>
    </xf>
    <xf numFmtId="0" fontId="1" fillId="0" borderId="22" xfId="0" applyFont="1" applyBorder="1" applyAlignment="1">
      <alignment horizontal="distributed" vertical="distributed" shrinkToFit="1"/>
    </xf>
    <xf numFmtId="0" fontId="1" fillId="0" borderId="16" xfId="0" applyFont="1" applyBorder="1" applyAlignment="1">
      <alignment horizontal="center" vertical="distributed" textRotation="255" shrinkToFit="1"/>
    </xf>
    <xf numFmtId="0" fontId="1" fillId="0" borderId="23" xfId="0" applyFont="1" applyBorder="1" applyAlignment="1">
      <alignment horizontal="center" vertical="distributed" textRotation="255" shrinkToFit="1"/>
    </xf>
    <xf numFmtId="0" fontId="1" fillId="0" borderId="17" xfId="0" applyFont="1" applyBorder="1" applyAlignment="1">
      <alignment horizontal="center" vertical="distributed" textRotation="255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center" vertical="center" wrapText="1" shrinkToFi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8" xfId="0" applyFont="1" applyBorder="1" applyAlignment="1">
      <alignment horizontal="center" vertical="center" wrapText="1" shrinkToFit="1"/>
    </xf>
    <xf numFmtId="0" fontId="1" fillId="0" borderId="26" xfId="0" applyFont="1" applyBorder="1" applyAlignment="1">
      <alignment horizontal="distributed" vertical="center" shrinkToFit="1"/>
    </xf>
    <xf numFmtId="0" fontId="1" fillId="0" borderId="27" xfId="0" applyFont="1" applyBorder="1" applyAlignment="1">
      <alignment horizontal="distributed" vertical="center" shrinkToFit="1"/>
    </xf>
    <xf numFmtId="0" fontId="1" fillId="0" borderId="28" xfId="0" applyFont="1" applyBorder="1" applyAlignment="1">
      <alignment horizontal="distributed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textRotation="255"/>
      <protection/>
    </xf>
    <xf numFmtId="0" fontId="8" fillId="0" borderId="1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horizontal="center" vertical="center" textRotation="255"/>
    </xf>
    <xf numFmtId="0" fontId="6" fillId="0" borderId="26" xfId="33" applyFont="1" applyBorder="1" applyAlignment="1" applyProtection="1">
      <alignment horizontal="distributed" vertical="center"/>
      <protection/>
    </xf>
    <xf numFmtId="0" fontId="6" fillId="0" borderId="30" xfId="33" applyFont="1" applyBorder="1" applyAlignment="1" applyProtection="1">
      <alignment horizontal="distributed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distributed" textRotation="255" wrapText="1" shrinkToFit="1"/>
    </xf>
    <xf numFmtId="0" fontId="1" fillId="0" borderId="32" xfId="0" applyFont="1" applyBorder="1" applyAlignment="1">
      <alignment horizontal="center" vertical="distributed" textRotation="255" wrapText="1" shrinkToFit="1"/>
    </xf>
    <xf numFmtId="0" fontId="1" fillId="0" borderId="33" xfId="0" applyFont="1" applyBorder="1" applyAlignment="1">
      <alignment horizontal="center" vertical="distributed" textRotation="255" wrapText="1" shrinkToFit="1"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180" fontId="6" fillId="0" borderId="22" xfId="0" applyNumberFormat="1" applyFont="1" applyBorder="1" applyAlignment="1">
      <alignment horizontal="distributed" vertical="center"/>
    </xf>
    <xf numFmtId="180" fontId="6" fillId="0" borderId="35" xfId="0" applyNumberFormat="1" applyFont="1" applyBorder="1" applyAlignment="1">
      <alignment horizontal="distributed" vertical="center"/>
    </xf>
    <xf numFmtId="0" fontId="9" fillId="0" borderId="0" xfId="0" applyFont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3" fillId="0" borderId="37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distributed" textRotation="255" shrinkToFit="1"/>
    </xf>
    <xf numFmtId="0" fontId="1" fillId="0" borderId="44" xfId="0" applyFont="1" applyBorder="1" applyAlignment="1">
      <alignment horizontal="center" vertical="distributed" textRotation="255" shrinkToFit="1"/>
    </xf>
    <xf numFmtId="0" fontId="1" fillId="0" borderId="45" xfId="0" applyFont="1" applyBorder="1" applyAlignment="1">
      <alignment horizontal="center" vertical="distributed" textRotation="255" shrinkToFit="1"/>
    </xf>
    <xf numFmtId="0" fontId="1" fillId="0" borderId="46" xfId="0" applyFont="1" applyBorder="1" applyAlignment="1">
      <alignment horizontal="distributed" vertical="center" wrapText="1" shrinkToFit="1"/>
    </xf>
    <xf numFmtId="0" fontId="1" fillId="0" borderId="22" xfId="0" applyFont="1" applyBorder="1" applyAlignment="1">
      <alignment horizontal="distributed" vertical="center" wrapText="1" shrinkToFit="1"/>
    </xf>
    <xf numFmtId="0" fontId="1" fillId="0" borderId="47" xfId="0" applyFont="1" applyBorder="1" applyAlignment="1">
      <alignment horizontal="distributed" vertical="center" wrapText="1" shrinkToFit="1"/>
    </xf>
    <xf numFmtId="180" fontId="6" fillId="0" borderId="38" xfId="0" applyNumberFormat="1" applyFont="1" applyBorder="1" applyAlignment="1">
      <alignment horizontal="center" vertical="distributed"/>
    </xf>
    <xf numFmtId="180" fontId="6" fillId="0" borderId="48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left"/>
    </xf>
    <xf numFmtId="180" fontId="6" fillId="0" borderId="49" xfId="0" applyNumberFormat="1" applyFont="1" applyBorder="1" applyAlignment="1">
      <alignment horizontal="center" vertical="distributed" textRotation="255"/>
    </xf>
    <xf numFmtId="180" fontId="6" fillId="0" borderId="23" xfId="0" applyNumberFormat="1" applyFont="1" applyBorder="1" applyAlignment="1">
      <alignment horizontal="center" vertical="distributed" textRotation="255"/>
    </xf>
    <xf numFmtId="180" fontId="6" fillId="0" borderId="28" xfId="0" applyNumberFormat="1" applyFont="1" applyBorder="1" applyAlignment="1">
      <alignment horizontal="center" vertical="distributed" textRotation="255"/>
    </xf>
    <xf numFmtId="180" fontId="6" fillId="0" borderId="16" xfId="0" applyNumberFormat="1" applyFont="1" applyBorder="1" applyAlignment="1">
      <alignment horizontal="center" vertical="distributed" textRotation="255" wrapText="1"/>
    </xf>
    <xf numFmtId="180" fontId="6" fillId="0" borderId="23" xfId="0" applyNumberFormat="1" applyFont="1" applyBorder="1" applyAlignment="1">
      <alignment horizontal="center" vertical="distributed" textRotation="255" wrapText="1"/>
    </xf>
    <xf numFmtId="180" fontId="6" fillId="0" borderId="28" xfId="0" applyNumberFormat="1" applyFont="1" applyBorder="1" applyAlignment="1">
      <alignment horizontal="center" vertical="distributed" textRotation="255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192" fontId="31" fillId="0" borderId="50" xfId="0" applyNumberFormat="1" applyFont="1" applyBorder="1" applyAlignment="1">
      <alignment horizontal="right" vertical="center"/>
    </xf>
    <xf numFmtId="192" fontId="31" fillId="0" borderId="51" xfId="0" applyNumberFormat="1" applyFont="1" applyBorder="1" applyAlignment="1">
      <alignment horizontal="right" vertical="center"/>
    </xf>
    <xf numFmtId="192" fontId="31" fillId="0" borderId="52" xfId="0" applyNumberFormat="1" applyFont="1" applyBorder="1" applyAlignment="1">
      <alignment horizontal="right" vertical="center"/>
    </xf>
    <xf numFmtId="192" fontId="31" fillId="0" borderId="21" xfId="0" applyNumberFormat="1" applyFont="1" applyBorder="1" applyAlignment="1">
      <alignment horizontal="right" vertical="center"/>
    </xf>
    <xf numFmtId="192" fontId="31" fillId="0" borderId="20" xfId="0" applyNumberFormat="1" applyFont="1" applyBorder="1" applyAlignment="1">
      <alignment horizontal="right" vertical="center"/>
    </xf>
    <xf numFmtId="192" fontId="31" fillId="0" borderId="53" xfId="0" applyNumberFormat="1" applyFont="1" applyBorder="1" applyAlignment="1">
      <alignment horizontal="right" vertical="center"/>
    </xf>
    <xf numFmtId="192" fontId="31" fillId="0" borderId="54" xfId="0" applyNumberFormat="1" applyFont="1" applyBorder="1" applyAlignment="1">
      <alignment horizontal="right" vertical="center"/>
    </xf>
    <xf numFmtId="192" fontId="31" fillId="0" borderId="55" xfId="0" applyNumberFormat="1" applyFont="1" applyBorder="1" applyAlignment="1">
      <alignment horizontal="right" vertical="center"/>
    </xf>
    <xf numFmtId="192" fontId="31" fillId="0" borderId="56" xfId="0" applyNumberFormat="1" applyFont="1" applyBorder="1" applyAlignment="1">
      <alignment horizontal="right" vertical="center"/>
    </xf>
    <xf numFmtId="192" fontId="31" fillId="0" borderId="22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731-01-0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21</xdr:col>
      <xdr:colOff>266700</xdr:colOff>
      <xdr:row>4</xdr:row>
      <xdr:rowOff>28575</xdr:rowOff>
    </xdr:to>
    <xdr:sp>
      <xdr:nvSpPr>
        <xdr:cNvPr id="3" name="Line 3"/>
        <xdr:cNvSpPr>
          <a:spLocks/>
        </xdr:cNvSpPr>
      </xdr:nvSpPr>
      <xdr:spPr>
        <a:xfrm>
          <a:off x="38100" y="485775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38125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314325</xdr:colOff>
      <xdr:row>2</xdr:row>
      <xdr:rowOff>219075</xdr:rowOff>
    </xdr:from>
    <xdr:ext cx="9315450" cy="247650"/>
    <xdr:sp textlink="D1">
      <xdr:nvSpPr>
        <xdr:cNvPr id="6" name="報表類別"/>
        <xdr:cNvSpPr>
          <a:spLocks/>
        </xdr:cNvSpPr>
      </xdr:nvSpPr>
      <xdr:spPr>
        <a:xfrm>
          <a:off x="1095375" y="219075"/>
          <a:ext cx="93154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次月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38125"/>
    <xdr:sp>
      <xdr:nvSpPr>
        <xdr:cNvPr id="8" name="表號"/>
        <xdr:cNvSpPr>
          <a:spLocks/>
        </xdr:cNvSpPr>
      </xdr:nvSpPr>
      <xdr:spPr>
        <a:xfrm>
          <a:off x="10267950" y="23812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133350</xdr:colOff>
      <xdr:row>0</xdr:row>
      <xdr:rowOff>0</xdr:rowOff>
    </xdr:from>
    <xdr:ext cx="1924050" cy="238125"/>
    <xdr:sp textlink="B1">
      <xdr:nvSpPr>
        <xdr:cNvPr id="9" name="報表類別"/>
        <xdr:cNvSpPr>
          <a:spLocks/>
        </xdr:cNvSpPr>
      </xdr:nvSpPr>
      <xdr:spPr>
        <a:xfrm>
          <a:off x="11134725" y="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基隆市警察局</a:t>
          </a:r>
        </a:p>
      </xdr:txBody>
    </xdr:sp>
    <xdr:clientData/>
  </xdr:oneCellAnchor>
  <xdr:oneCellAnchor>
    <xdr:from>
      <xdr:col>22</xdr:col>
      <xdr:colOff>133350</xdr:colOff>
      <xdr:row>3</xdr:row>
      <xdr:rowOff>9525</xdr:rowOff>
    </xdr:from>
    <xdr:ext cx="1924050" cy="238125"/>
    <xdr:sp>
      <xdr:nvSpPr>
        <xdr:cNvPr id="10" name="報表類別"/>
        <xdr:cNvSpPr>
          <a:spLocks/>
        </xdr:cNvSpPr>
      </xdr:nvSpPr>
      <xdr:spPr>
        <a:xfrm>
          <a:off x="11134725" y="238125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19050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4775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21</xdr:col>
      <xdr:colOff>266700</xdr:colOff>
      <xdr:row>4</xdr:row>
      <xdr:rowOff>28575</xdr:rowOff>
    </xdr:to>
    <xdr:sp>
      <xdr:nvSpPr>
        <xdr:cNvPr id="3" name="Line 3"/>
        <xdr:cNvSpPr>
          <a:spLocks/>
        </xdr:cNvSpPr>
      </xdr:nvSpPr>
      <xdr:spPr>
        <a:xfrm>
          <a:off x="38100" y="485775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38125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314325</xdr:colOff>
      <xdr:row>2</xdr:row>
      <xdr:rowOff>219075</xdr:rowOff>
    </xdr:from>
    <xdr:ext cx="9315450" cy="247650"/>
    <xdr:sp textlink="D1">
      <xdr:nvSpPr>
        <xdr:cNvPr id="6" name="報表類別"/>
        <xdr:cNvSpPr>
          <a:spLocks/>
        </xdr:cNvSpPr>
      </xdr:nvSpPr>
      <xdr:spPr>
        <a:xfrm>
          <a:off x="1095375" y="219075"/>
          <a:ext cx="93154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次月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38125"/>
    <xdr:sp>
      <xdr:nvSpPr>
        <xdr:cNvPr id="8" name="表號"/>
        <xdr:cNvSpPr>
          <a:spLocks/>
        </xdr:cNvSpPr>
      </xdr:nvSpPr>
      <xdr:spPr>
        <a:xfrm>
          <a:off x="10267950" y="23812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133350</xdr:colOff>
      <xdr:row>0</xdr:row>
      <xdr:rowOff>0</xdr:rowOff>
    </xdr:from>
    <xdr:ext cx="1924050" cy="238125"/>
    <xdr:sp textlink="B1">
      <xdr:nvSpPr>
        <xdr:cNvPr id="9" name="報表類別"/>
        <xdr:cNvSpPr>
          <a:spLocks/>
        </xdr:cNvSpPr>
      </xdr:nvSpPr>
      <xdr:spPr>
        <a:xfrm>
          <a:off x="11134725" y="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基隆市警察局</a:t>
          </a:r>
        </a:p>
      </xdr:txBody>
    </xdr:sp>
    <xdr:clientData/>
  </xdr:oneCellAnchor>
  <xdr:oneCellAnchor>
    <xdr:from>
      <xdr:col>22</xdr:col>
      <xdr:colOff>133350</xdr:colOff>
      <xdr:row>3</xdr:row>
      <xdr:rowOff>9525</xdr:rowOff>
    </xdr:from>
    <xdr:ext cx="1924050" cy="238125"/>
    <xdr:sp>
      <xdr:nvSpPr>
        <xdr:cNvPr id="10" name="報表類別"/>
        <xdr:cNvSpPr>
          <a:spLocks/>
        </xdr:cNvSpPr>
      </xdr:nvSpPr>
      <xdr:spPr>
        <a:xfrm>
          <a:off x="11134725" y="238125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19050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4775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05100" y="350520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21</xdr:col>
      <xdr:colOff>266700</xdr:colOff>
      <xdr:row>4</xdr:row>
      <xdr:rowOff>28575</xdr:rowOff>
    </xdr:to>
    <xdr:sp>
      <xdr:nvSpPr>
        <xdr:cNvPr id="3" name="Line 3"/>
        <xdr:cNvSpPr>
          <a:spLocks/>
        </xdr:cNvSpPr>
      </xdr:nvSpPr>
      <xdr:spPr>
        <a:xfrm>
          <a:off x="38100" y="485775"/>
          <a:ext cx="10839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76325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76325" cy="238125"/>
    <xdr:sp textlink="C1">
      <xdr:nvSpPr>
        <xdr:cNvPr id="5" name="報表週期"/>
        <xdr:cNvSpPr>
          <a:spLocks/>
        </xdr:cNvSpPr>
      </xdr:nvSpPr>
      <xdr:spPr>
        <a:xfrm>
          <a:off x="0" y="238125"/>
          <a:ext cx="10763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2</xdr:col>
      <xdr:colOff>314325</xdr:colOff>
      <xdr:row>2</xdr:row>
      <xdr:rowOff>219075</xdr:rowOff>
    </xdr:from>
    <xdr:ext cx="9315450" cy="247650"/>
    <xdr:sp textlink="D1">
      <xdr:nvSpPr>
        <xdr:cNvPr id="6" name="報表類別"/>
        <xdr:cNvSpPr>
          <a:spLocks/>
        </xdr:cNvSpPr>
      </xdr:nvSpPr>
      <xdr:spPr>
        <a:xfrm>
          <a:off x="1095375" y="219075"/>
          <a:ext cx="931545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次月</a:t>
          </a:r>
          <a:r>
            <a:rPr lang="en-US" cap="none" sz="1100" b="0" i="0" u="none" baseline="0">
              <a:solidFill>
                <a:srgbClr val="000000"/>
              </a:solidFill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日前填報</a:t>
          </a:r>
        </a:p>
      </xdr:txBody>
    </xdr:sp>
    <xdr:clientData/>
  </xdr:oneCellAnchor>
  <xdr:oneCellAnchor>
    <xdr:from>
      <xdr:col>20</xdr:col>
      <xdr:colOff>47625</xdr:colOff>
      <xdr:row>0</xdr:row>
      <xdr:rowOff>0</xdr:rowOff>
    </xdr:from>
    <xdr:ext cx="885825" cy="238125"/>
    <xdr:sp>
      <xdr:nvSpPr>
        <xdr:cNvPr id="7" name="編製機關"/>
        <xdr:cNvSpPr>
          <a:spLocks/>
        </xdr:cNvSpPr>
      </xdr:nvSpPr>
      <xdr:spPr>
        <a:xfrm>
          <a:off x="10267950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47625</xdr:colOff>
      <xdr:row>3</xdr:row>
      <xdr:rowOff>9525</xdr:rowOff>
    </xdr:from>
    <xdr:ext cx="885825" cy="238125"/>
    <xdr:sp>
      <xdr:nvSpPr>
        <xdr:cNvPr id="8" name="表號"/>
        <xdr:cNvSpPr>
          <a:spLocks/>
        </xdr:cNvSpPr>
      </xdr:nvSpPr>
      <xdr:spPr>
        <a:xfrm>
          <a:off x="10267950" y="238125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22</xdr:col>
      <xdr:colOff>133350</xdr:colOff>
      <xdr:row>0</xdr:row>
      <xdr:rowOff>0</xdr:rowOff>
    </xdr:from>
    <xdr:ext cx="1924050" cy="238125"/>
    <xdr:sp textlink="B1">
      <xdr:nvSpPr>
        <xdr:cNvPr id="9" name="報表類別"/>
        <xdr:cNvSpPr>
          <a:spLocks/>
        </xdr:cNvSpPr>
      </xdr:nvSpPr>
      <xdr:spPr>
        <a:xfrm>
          <a:off x="11134725" y="0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基隆市警察局</a:t>
          </a:r>
        </a:p>
      </xdr:txBody>
    </xdr:sp>
    <xdr:clientData/>
  </xdr:oneCellAnchor>
  <xdr:oneCellAnchor>
    <xdr:from>
      <xdr:col>22</xdr:col>
      <xdr:colOff>133350</xdr:colOff>
      <xdr:row>3</xdr:row>
      <xdr:rowOff>9525</xdr:rowOff>
    </xdr:from>
    <xdr:ext cx="1924050" cy="238125"/>
    <xdr:sp>
      <xdr:nvSpPr>
        <xdr:cNvPr id="10" name="報表類別"/>
        <xdr:cNvSpPr>
          <a:spLocks/>
        </xdr:cNvSpPr>
      </xdr:nvSpPr>
      <xdr:spPr>
        <a:xfrm>
          <a:off x="11134725" y="238125"/>
          <a:ext cx="1924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10951-01-06-2</a:t>
          </a:r>
        </a:p>
      </xdr:txBody>
    </xdr:sp>
    <xdr:clientData/>
  </xdr:oneCellAnchor>
  <xdr:oneCellAnchor>
    <xdr:from>
      <xdr:col>20</xdr:col>
      <xdr:colOff>180975</xdr:colOff>
      <xdr:row>5</xdr:row>
      <xdr:rowOff>19050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401300" y="104775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oneCellAnchor>
    <xdr:from>
      <xdr:col>20</xdr:col>
      <xdr:colOff>209550</xdr:colOff>
      <xdr:row>32</xdr:row>
      <xdr:rowOff>47625</xdr:rowOff>
    </xdr:from>
    <xdr:ext cx="2619375" cy="285750"/>
    <xdr:sp textlink="F2">
      <xdr:nvSpPr>
        <xdr:cNvPr id="12" name="報表類別"/>
        <xdr:cNvSpPr>
          <a:spLocks/>
        </xdr:cNvSpPr>
      </xdr:nvSpPr>
      <xdr:spPr>
        <a:xfrm>
          <a:off x="10429875" y="7953375"/>
          <a:ext cx="26193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中華民國</a:t>
          </a:r>
          <a:r>
            <a:rPr lang="en-US" cap="none" sz="1400" b="0" i="0" u="none" baseline="0">
              <a:solidFill>
                <a:srgbClr val="000000"/>
              </a:solidFill>
            </a:rPr>
            <a:t>108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 4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日編製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105" t="s">
        <v>79</v>
      </c>
      <c r="B1" s="105" t="s">
        <v>74</v>
      </c>
      <c r="C1" s="105" t="s">
        <v>75</v>
      </c>
      <c r="D1" s="105" t="s">
        <v>76</v>
      </c>
      <c r="E1" s="106" t="s">
        <v>77</v>
      </c>
      <c r="F1" s="107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92"/>
      <c r="B3" s="92"/>
      <c r="C3" s="92"/>
      <c r="D3" s="9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92"/>
      <c r="B4" s="92"/>
      <c r="C4" s="92"/>
      <c r="D4" s="92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93" t="str">
        <f>E1</f>
        <v>基隆市警察機關職員退休、資遣、撫卹人數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24.75" customHeight="1" thickBot="1">
      <c r="A6" s="94" t="str">
        <f>F1</f>
        <v>中華民國108年 3月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s="1" customFormat="1" ht="15.75" customHeight="1">
      <c r="A7" s="71"/>
      <c r="B7" s="71"/>
      <c r="C7" s="71"/>
      <c r="D7" s="72"/>
      <c r="E7" s="80" t="s">
        <v>29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33" t="s">
        <v>42</v>
      </c>
      <c r="U7" s="33"/>
      <c r="V7" s="33"/>
      <c r="W7" s="33"/>
      <c r="X7" s="33"/>
      <c r="Y7" s="33"/>
      <c r="Z7" s="33"/>
    </row>
    <row r="8" spans="1:26" s="1" customFormat="1" ht="15.75" customHeight="1">
      <c r="A8" s="73"/>
      <c r="B8" s="73"/>
      <c r="C8" s="73"/>
      <c r="D8" s="74"/>
      <c r="E8" s="60" t="s">
        <v>30</v>
      </c>
      <c r="F8" s="30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77" t="s">
        <v>32</v>
      </c>
      <c r="T8" s="34" t="s">
        <v>1</v>
      </c>
      <c r="U8" s="37" t="s">
        <v>43</v>
      </c>
      <c r="V8" s="38"/>
      <c r="W8" s="39"/>
      <c r="X8" s="37" t="s">
        <v>22</v>
      </c>
      <c r="Y8" s="38"/>
      <c r="Z8" s="38"/>
    </row>
    <row r="9" spans="1:26" s="1" customFormat="1" ht="15.75" customHeight="1">
      <c r="A9" s="73"/>
      <c r="B9" s="73"/>
      <c r="C9" s="73"/>
      <c r="D9" s="74"/>
      <c r="E9" s="61"/>
      <c r="F9" s="27" t="s">
        <v>33</v>
      </c>
      <c r="G9" s="49" t="s">
        <v>34</v>
      </c>
      <c r="H9" s="49"/>
      <c r="I9" s="50"/>
      <c r="J9" s="51" t="s">
        <v>35</v>
      </c>
      <c r="K9" s="49"/>
      <c r="L9" s="50"/>
      <c r="M9" s="46" t="s">
        <v>36</v>
      </c>
      <c r="N9" s="47"/>
      <c r="O9" s="47"/>
      <c r="P9" s="47"/>
      <c r="Q9" s="47"/>
      <c r="R9" s="48"/>
      <c r="S9" s="78"/>
      <c r="T9" s="35"/>
      <c r="U9" s="40"/>
      <c r="V9" s="41"/>
      <c r="W9" s="42"/>
      <c r="X9" s="40"/>
      <c r="Y9" s="41"/>
      <c r="Z9" s="41"/>
    </row>
    <row r="10" spans="1:26" s="1" customFormat="1" ht="15.75" customHeight="1">
      <c r="A10" s="73"/>
      <c r="B10" s="73"/>
      <c r="C10" s="73"/>
      <c r="D10" s="74"/>
      <c r="E10" s="61"/>
      <c r="F10" s="28"/>
      <c r="G10" s="21" t="s">
        <v>37</v>
      </c>
      <c r="H10" s="23" t="s">
        <v>38</v>
      </c>
      <c r="I10" s="25" t="s">
        <v>39</v>
      </c>
      <c r="J10" s="21" t="s">
        <v>37</v>
      </c>
      <c r="K10" s="23" t="s">
        <v>38</v>
      </c>
      <c r="L10" s="25" t="s">
        <v>39</v>
      </c>
      <c r="M10" s="51" t="s">
        <v>40</v>
      </c>
      <c r="N10" s="49"/>
      <c r="O10" s="50"/>
      <c r="P10" s="49" t="s">
        <v>41</v>
      </c>
      <c r="Q10" s="49"/>
      <c r="R10" s="50"/>
      <c r="S10" s="78"/>
      <c r="T10" s="35"/>
      <c r="U10" s="43"/>
      <c r="V10" s="44"/>
      <c r="W10" s="45"/>
      <c r="X10" s="43"/>
      <c r="Y10" s="44"/>
      <c r="Z10" s="44"/>
    </row>
    <row r="11" spans="1:26" s="1" customFormat="1" ht="90" customHeight="1" thickBot="1">
      <c r="A11" s="75"/>
      <c r="B11" s="75"/>
      <c r="C11" s="75"/>
      <c r="D11" s="76"/>
      <c r="E11" s="62"/>
      <c r="F11" s="29"/>
      <c r="G11" s="22"/>
      <c r="H11" s="24"/>
      <c r="I11" s="26"/>
      <c r="J11" s="22"/>
      <c r="K11" s="24"/>
      <c r="L11" s="26"/>
      <c r="M11" s="16" t="s">
        <v>37</v>
      </c>
      <c r="N11" s="16" t="s">
        <v>38</v>
      </c>
      <c r="O11" s="17" t="s">
        <v>39</v>
      </c>
      <c r="P11" s="16" t="s">
        <v>37</v>
      </c>
      <c r="Q11" s="16" t="s">
        <v>38</v>
      </c>
      <c r="R11" s="17" t="s">
        <v>39</v>
      </c>
      <c r="S11" s="79"/>
      <c r="T11" s="36"/>
      <c r="U11" s="18" t="s">
        <v>2</v>
      </c>
      <c r="V11" s="15" t="s">
        <v>27</v>
      </c>
      <c r="W11" s="19" t="s">
        <v>28</v>
      </c>
      <c r="X11" s="18" t="s">
        <v>2</v>
      </c>
      <c r="Y11" s="15" t="s">
        <v>27</v>
      </c>
      <c r="Z11" s="20" t="s">
        <v>28</v>
      </c>
    </row>
    <row r="12" spans="1:26" s="2" customFormat="1" ht="17.25" customHeight="1">
      <c r="A12" s="86" t="s">
        <v>25</v>
      </c>
      <c r="B12" s="86" t="s">
        <v>11</v>
      </c>
      <c r="C12" s="65" t="s">
        <v>24</v>
      </c>
      <c r="D12" s="66"/>
      <c r="E12" s="100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2">
        <v>0</v>
      </c>
      <c r="T12" s="103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4">
        <v>0</v>
      </c>
    </row>
    <row r="13" spans="1:26" s="2" customFormat="1" ht="17.25" customHeight="1">
      <c r="A13" s="87"/>
      <c r="B13" s="87"/>
      <c r="C13" s="63" t="s">
        <v>3</v>
      </c>
      <c r="D13" s="64"/>
      <c r="E13" s="95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7">
        <v>0</v>
      </c>
      <c r="T13" s="98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9">
        <v>0</v>
      </c>
    </row>
    <row r="14" spans="1:26" s="2" customFormat="1" ht="17.25" customHeight="1">
      <c r="A14" s="87"/>
      <c r="B14" s="87"/>
      <c r="C14" s="63" t="s">
        <v>4</v>
      </c>
      <c r="D14" s="64"/>
      <c r="E14" s="95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7">
        <v>0</v>
      </c>
      <c r="T14" s="98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9">
        <v>0</v>
      </c>
    </row>
    <row r="15" spans="1:26" s="2" customFormat="1" ht="17.25" customHeight="1">
      <c r="A15" s="87"/>
      <c r="B15" s="87"/>
      <c r="C15" s="63" t="s">
        <v>5</v>
      </c>
      <c r="D15" s="64"/>
      <c r="E15" s="95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7">
        <v>0</v>
      </c>
      <c r="T15" s="98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9">
        <v>0</v>
      </c>
    </row>
    <row r="16" spans="1:26" s="2" customFormat="1" ht="17.25" customHeight="1">
      <c r="A16" s="87"/>
      <c r="B16" s="87"/>
      <c r="C16" s="63" t="s">
        <v>6</v>
      </c>
      <c r="D16" s="64"/>
      <c r="E16" s="95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7">
        <v>0</v>
      </c>
      <c r="T16" s="98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9">
        <v>0</v>
      </c>
    </row>
    <row r="17" spans="1:26" s="2" customFormat="1" ht="17.25" customHeight="1">
      <c r="A17" s="87"/>
      <c r="B17" s="87"/>
      <c r="C17" s="63" t="s">
        <v>7</v>
      </c>
      <c r="D17" s="64"/>
      <c r="E17" s="95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7">
        <v>0</v>
      </c>
      <c r="T17" s="98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9">
        <v>0</v>
      </c>
    </row>
    <row r="18" spans="1:26" s="2" customFormat="1" ht="17.25" customHeight="1">
      <c r="A18" s="87"/>
      <c r="B18" s="87"/>
      <c r="C18" s="63" t="s">
        <v>8</v>
      </c>
      <c r="D18" s="64"/>
      <c r="E18" s="95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7">
        <v>0</v>
      </c>
      <c r="T18" s="98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9">
        <v>0</v>
      </c>
    </row>
    <row r="19" spans="1:26" s="2" customFormat="1" ht="17.25" customHeight="1">
      <c r="A19" s="87"/>
      <c r="B19" s="87"/>
      <c r="C19" s="63" t="s">
        <v>9</v>
      </c>
      <c r="D19" s="64"/>
      <c r="E19" s="95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7">
        <v>0</v>
      </c>
      <c r="T19" s="98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9">
        <v>0</v>
      </c>
    </row>
    <row r="20" spans="1:26" s="2" customFormat="1" ht="17.25" customHeight="1">
      <c r="A20" s="87"/>
      <c r="B20" s="87"/>
      <c r="C20" s="63" t="s">
        <v>10</v>
      </c>
      <c r="D20" s="64"/>
      <c r="E20" s="95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7">
        <v>0</v>
      </c>
      <c r="T20" s="98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9">
        <v>0</v>
      </c>
    </row>
    <row r="21" spans="1:26" s="2" customFormat="1" ht="17.25" customHeight="1">
      <c r="A21" s="87"/>
      <c r="B21" s="88"/>
      <c r="C21" s="63" t="s">
        <v>26</v>
      </c>
      <c r="D21" s="64"/>
      <c r="E21" s="95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7">
        <v>0</v>
      </c>
      <c r="T21" s="98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9">
        <v>0</v>
      </c>
    </row>
    <row r="22" spans="1:26" s="2" customFormat="1" ht="17.25" customHeight="1">
      <c r="A22" s="87"/>
      <c r="B22" s="89" t="s">
        <v>18</v>
      </c>
      <c r="C22" s="55" t="s">
        <v>24</v>
      </c>
      <c r="D22" s="56"/>
      <c r="E22" s="95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7">
        <v>0</v>
      </c>
      <c r="T22" s="98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9">
        <v>0</v>
      </c>
    </row>
    <row r="23" spans="1:26" s="2" customFormat="1" ht="17.25" customHeight="1">
      <c r="A23" s="87"/>
      <c r="B23" s="90"/>
      <c r="C23" s="52" t="s">
        <v>15</v>
      </c>
      <c r="D23" s="12" t="s">
        <v>12</v>
      </c>
      <c r="E23" s="95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7">
        <v>0</v>
      </c>
      <c r="T23" s="98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9">
        <v>0</v>
      </c>
    </row>
    <row r="24" spans="1:26" s="2" customFormat="1" ht="17.25" customHeight="1">
      <c r="A24" s="87"/>
      <c r="B24" s="90"/>
      <c r="C24" s="53"/>
      <c r="D24" s="13" t="s">
        <v>19</v>
      </c>
      <c r="E24" s="95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7">
        <v>0</v>
      </c>
      <c r="T24" s="98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9">
        <v>0</v>
      </c>
    </row>
    <row r="25" spans="1:26" s="2" customFormat="1" ht="17.25" customHeight="1">
      <c r="A25" s="87"/>
      <c r="B25" s="90"/>
      <c r="C25" s="53"/>
      <c r="D25" s="13" t="s">
        <v>13</v>
      </c>
      <c r="E25" s="95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7">
        <v>0</v>
      </c>
      <c r="T25" s="98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9">
        <v>0</v>
      </c>
    </row>
    <row r="26" spans="1:26" s="2" customFormat="1" ht="17.25" customHeight="1">
      <c r="A26" s="87"/>
      <c r="B26" s="90"/>
      <c r="C26" s="54"/>
      <c r="D26" s="13" t="s">
        <v>14</v>
      </c>
      <c r="E26" s="95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7">
        <v>0</v>
      </c>
      <c r="T26" s="98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9">
        <v>0</v>
      </c>
    </row>
    <row r="27" spans="1:26" s="2" customFormat="1" ht="17.25" customHeight="1">
      <c r="A27" s="87"/>
      <c r="B27" s="90"/>
      <c r="C27" s="57" t="s">
        <v>23</v>
      </c>
      <c r="D27" s="12" t="s">
        <v>12</v>
      </c>
      <c r="E27" s="95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7">
        <v>0</v>
      </c>
      <c r="T27" s="98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9">
        <v>0</v>
      </c>
    </row>
    <row r="28" spans="1:26" s="2" customFormat="1" ht="17.25" customHeight="1">
      <c r="A28" s="87"/>
      <c r="B28" s="90"/>
      <c r="C28" s="58"/>
      <c r="D28" s="13" t="s">
        <v>20</v>
      </c>
      <c r="E28" s="95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7">
        <v>0</v>
      </c>
      <c r="T28" s="98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9">
        <v>0</v>
      </c>
    </row>
    <row r="29" spans="1:26" s="2" customFormat="1" ht="17.25" customHeight="1">
      <c r="A29" s="87"/>
      <c r="B29" s="90"/>
      <c r="C29" s="58"/>
      <c r="D29" s="13" t="s">
        <v>16</v>
      </c>
      <c r="E29" s="95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7">
        <v>0</v>
      </c>
      <c r="T29" s="98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9">
        <v>0</v>
      </c>
    </row>
    <row r="30" spans="1:26" s="2" customFormat="1" ht="17.25" customHeight="1">
      <c r="A30" s="87"/>
      <c r="B30" s="90"/>
      <c r="C30" s="58"/>
      <c r="D30" s="14" t="s">
        <v>17</v>
      </c>
      <c r="E30" s="95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7">
        <v>0</v>
      </c>
      <c r="T30" s="98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9">
        <v>0</v>
      </c>
    </row>
    <row r="31" spans="1:26" s="2" customFormat="1" ht="17.25" customHeight="1">
      <c r="A31" s="88"/>
      <c r="B31" s="91"/>
      <c r="C31" s="59"/>
      <c r="D31" s="12" t="s">
        <v>21</v>
      </c>
      <c r="E31" s="95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7">
        <v>0</v>
      </c>
      <c r="T31" s="98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9">
        <v>0</v>
      </c>
    </row>
    <row r="32" spans="1:26" s="2" customFormat="1" ht="18.75" customHeight="1" thickBot="1">
      <c r="A32" s="83" t="s">
        <v>0</v>
      </c>
      <c r="B32" s="83"/>
      <c r="C32" s="83"/>
      <c r="D32" s="84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4" customFormat="1" ht="49.5" customHeight="1">
      <c r="A33" s="68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8" customHeight="1">
      <c r="A34" s="85">
        <f>IF(LEN(A2)&gt;0,"資料來源："&amp;C2,"")</f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60" customHeight="1">
      <c r="A35" s="67">
        <f>SUBSTITUTE(IF(LEN(A2)&gt;0,"填表說明："&amp;D2,""),CHAR(10),CHAR(10)&amp;"　　　　　")</f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105" t="s">
        <v>79</v>
      </c>
      <c r="B1" s="105" t="s">
        <v>74</v>
      </c>
      <c r="C1" s="105" t="s">
        <v>75</v>
      </c>
      <c r="D1" s="105" t="s">
        <v>76</v>
      </c>
      <c r="E1" s="106" t="s">
        <v>80</v>
      </c>
      <c r="F1" s="107" t="s">
        <v>78</v>
      </c>
    </row>
    <row r="2" spans="1:6" s="6" customFormat="1" ht="28.5" customHeight="1" hidden="1">
      <c r="A2" s="8"/>
      <c r="B2" s="8"/>
      <c r="C2" s="8"/>
      <c r="D2" s="7"/>
      <c r="F2" s="6">
        <f>IF(LEN(A2)&gt;0,"中華"&amp;A2&amp;"編製","")</f>
      </c>
    </row>
    <row r="3" spans="1:26" s="3" customFormat="1" ht="18" customHeight="1">
      <c r="A3" s="92"/>
      <c r="B3" s="92"/>
      <c r="C3" s="92"/>
      <c r="D3" s="9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92"/>
      <c r="B4" s="92"/>
      <c r="C4" s="92"/>
      <c r="D4" s="92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93" t="str">
        <f>E1</f>
        <v>基隆市警察機關職員退休、資遣、撫卹人數(續1)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24.75" customHeight="1" thickBot="1">
      <c r="A6" s="94" t="str">
        <f>F1</f>
        <v>中華民國108年 3月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s="1" customFormat="1" ht="15.75" customHeight="1">
      <c r="A7" s="71"/>
      <c r="B7" s="71"/>
      <c r="C7" s="71"/>
      <c r="D7" s="72"/>
      <c r="E7" s="80" t="s">
        <v>44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33" t="s">
        <v>45</v>
      </c>
      <c r="U7" s="33"/>
      <c r="V7" s="33"/>
      <c r="W7" s="33"/>
      <c r="X7" s="33"/>
      <c r="Y7" s="33"/>
      <c r="Z7" s="33"/>
    </row>
    <row r="8" spans="1:26" s="1" customFormat="1" ht="15.75" customHeight="1">
      <c r="A8" s="73"/>
      <c r="B8" s="73"/>
      <c r="C8" s="73"/>
      <c r="D8" s="74"/>
      <c r="E8" s="60" t="s">
        <v>46</v>
      </c>
      <c r="F8" s="30" t="s">
        <v>47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77" t="s">
        <v>48</v>
      </c>
      <c r="T8" s="34" t="s">
        <v>46</v>
      </c>
      <c r="U8" s="37" t="s">
        <v>49</v>
      </c>
      <c r="V8" s="38"/>
      <c r="W8" s="39"/>
      <c r="X8" s="37" t="s">
        <v>50</v>
      </c>
      <c r="Y8" s="38"/>
      <c r="Z8" s="38"/>
    </row>
    <row r="9" spans="1:26" s="1" customFormat="1" ht="15.75" customHeight="1">
      <c r="A9" s="73"/>
      <c r="B9" s="73"/>
      <c r="C9" s="73"/>
      <c r="D9" s="74"/>
      <c r="E9" s="61"/>
      <c r="F9" s="27" t="s">
        <v>51</v>
      </c>
      <c r="G9" s="49" t="s">
        <v>52</v>
      </c>
      <c r="H9" s="49"/>
      <c r="I9" s="50"/>
      <c r="J9" s="51" t="s">
        <v>53</v>
      </c>
      <c r="K9" s="49"/>
      <c r="L9" s="50"/>
      <c r="M9" s="46" t="s">
        <v>54</v>
      </c>
      <c r="N9" s="47"/>
      <c r="O9" s="47"/>
      <c r="P9" s="47"/>
      <c r="Q9" s="47"/>
      <c r="R9" s="48"/>
      <c r="S9" s="78"/>
      <c r="T9" s="35"/>
      <c r="U9" s="40"/>
      <c r="V9" s="41"/>
      <c r="W9" s="42"/>
      <c r="X9" s="40"/>
      <c r="Y9" s="41"/>
      <c r="Z9" s="41"/>
    </row>
    <row r="10" spans="1:26" s="1" customFormat="1" ht="15.75" customHeight="1">
      <c r="A10" s="73"/>
      <c r="B10" s="73"/>
      <c r="C10" s="73"/>
      <c r="D10" s="74"/>
      <c r="E10" s="61"/>
      <c r="F10" s="28"/>
      <c r="G10" s="21" t="s">
        <v>55</v>
      </c>
      <c r="H10" s="23" t="s">
        <v>56</v>
      </c>
      <c r="I10" s="25" t="s">
        <v>57</v>
      </c>
      <c r="J10" s="21" t="s">
        <v>55</v>
      </c>
      <c r="K10" s="23" t="s">
        <v>56</v>
      </c>
      <c r="L10" s="25" t="s">
        <v>57</v>
      </c>
      <c r="M10" s="51" t="s">
        <v>58</v>
      </c>
      <c r="N10" s="49"/>
      <c r="O10" s="50"/>
      <c r="P10" s="49" t="s">
        <v>59</v>
      </c>
      <c r="Q10" s="49"/>
      <c r="R10" s="50"/>
      <c r="S10" s="78"/>
      <c r="T10" s="35"/>
      <c r="U10" s="43"/>
      <c r="V10" s="44"/>
      <c r="W10" s="45"/>
      <c r="X10" s="43"/>
      <c r="Y10" s="44"/>
      <c r="Z10" s="44"/>
    </row>
    <row r="11" spans="1:26" s="1" customFormat="1" ht="90" customHeight="1" thickBot="1">
      <c r="A11" s="75"/>
      <c r="B11" s="75"/>
      <c r="C11" s="75"/>
      <c r="D11" s="76"/>
      <c r="E11" s="62"/>
      <c r="F11" s="29"/>
      <c r="G11" s="22"/>
      <c r="H11" s="24"/>
      <c r="I11" s="26"/>
      <c r="J11" s="22"/>
      <c r="K11" s="24"/>
      <c r="L11" s="26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79"/>
      <c r="T11" s="36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86" t="s">
        <v>73</v>
      </c>
      <c r="B12" s="86" t="s">
        <v>62</v>
      </c>
      <c r="C12" s="65" t="s">
        <v>63</v>
      </c>
      <c r="D12" s="66"/>
      <c r="E12" s="100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2">
        <v>0</v>
      </c>
      <c r="T12" s="103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4">
        <v>0</v>
      </c>
    </row>
    <row r="13" spans="1:26" s="2" customFormat="1" ht="17.25" customHeight="1">
      <c r="A13" s="87"/>
      <c r="B13" s="87"/>
      <c r="C13" s="63" t="s">
        <v>3</v>
      </c>
      <c r="D13" s="64"/>
      <c r="E13" s="95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7">
        <v>0</v>
      </c>
      <c r="T13" s="98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9">
        <v>0</v>
      </c>
    </row>
    <row r="14" spans="1:26" s="2" customFormat="1" ht="17.25" customHeight="1">
      <c r="A14" s="87"/>
      <c r="B14" s="87"/>
      <c r="C14" s="63" t="s">
        <v>4</v>
      </c>
      <c r="D14" s="64"/>
      <c r="E14" s="95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7">
        <v>0</v>
      </c>
      <c r="T14" s="98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9">
        <v>0</v>
      </c>
    </row>
    <row r="15" spans="1:26" s="2" customFormat="1" ht="17.25" customHeight="1">
      <c r="A15" s="87"/>
      <c r="B15" s="87"/>
      <c r="C15" s="63" t="s">
        <v>5</v>
      </c>
      <c r="D15" s="64"/>
      <c r="E15" s="95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7">
        <v>0</v>
      </c>
      <c r="T15" s="98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9">
        <v>0</v>
      </c>
    </row>
    <row r="16" spans="1:26" s="2" customFormat="1" ht="17.25" customHeight="1">
      <c r="A16" s="87"/>
      <c r="B16" s="87"/>
      <c r="C16" s="63" t="s">
        <v>6</v>
      </c>
      <c r="D16" s="64"/>
      <c r="E16" s="95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7">
        <v>0</v>
      </c>
      <c r="T16" s="98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9">
        <v>0</v>
      </c>
    </row>
    <row r="17" spans="1:26" s="2" customFormat="1" ht="17.25" customHeight="1">
      <c r="A17" s="87"/>
      <c r="B17" s="87"/>
      <c r="C17" s="63" t="s">
        <v>7</v>
      </c>
      <c r="D17" s="64"/>
      <c r="E17" s="95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7">
        <v>0</v>
      </c>
      <c r="T17" s="98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9">
        <v>0</v>
      </c>
    </row>
    <row r="18" spans="1:26" s="2" customFormat="1" ht="17.25" customHeight="1">
      <c r="A18" s="87"/>
      <c r="B18" s="87"/>
      <c r="C18" s="63" t="s">
        <v>8</v>
      </c>
      <c r="D18" s="64"/>
      <c r="E18" s="95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7">
        <v>0</v>
      </c>
      <c r="T18" s="98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9">
        <v>0</v>
      </c>
    </row>
    <row r="19" spans="1:26" s="2" customFormat="1" ht="17.25" customHeight="1">
      <c r="A19" s="87"/>
      <c r="B19" s="87"/>
      <c r="C19" s="63" t="s">
        <v>9</v>
      </c>
      <c r="D19" s="64"/>
      <c r="E19" s="95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7">
        <v>0</v>
      </c>
      <c r="T19" s="98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9">
        <v>0</v>
      </c>
    </row>
    <row r="20" spans="1:26" s="2" customFormat="1" ht="17.25" customHeight="1">
      <c r="A20" s="87"/>
      <c r="B20" s="87"/>
      <c r="C20" s="63" t="s">
        <v>10</v>
      </c>
      <c r="D20" s="64"/>
      <c r="E20" s="95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7">
        <v>0</v>
      </c>
      <c r="T20" s="98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9">
        <v>0</v>
      </c>
    </row>
    <row r="21" spans="1:26" s="2" customFormat="1" ht="17.25" customHeight="1">
      <c r="A21" s="87"/>
      <c r="B21" s="88"/>
      <c r="C21" s="63" t="s">
        <v>64</v>
      </c>
      <c r="D21" s="64"/>
      <c r="E21" s="95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7">
        <v>0</v>
      </c>
      <c r="T21" s="98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9">
        <v>0</v>
      </c>
    </row>
    <row r="22" spans="1:26" s="2" customFormat="1" ht="17.25" customHeight="1">
      <c r="A22" s="87"/>
      <c r="B22" s="89" t="s">
        <v>65</v>
      </c>
      <c r="C22" s="55" t="s">
        <v>63</v>
      </c>
      <c r="D22" s="56"/>
      <c r="E22" s="95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7">
        <v>0</v>
      </c>
      <c r="T22" s="98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9">
        <v>0</v>
      </c>
    </row>
    <row r="23" spans="1:26" s="2" customFormat="1" ht="17.25" customHeight="1">
      <c r="A23" s="87"/>
      <c r="B23" s="90"/>
      <c r="C23" s="52" t="s">
        <v>66</v>
      </c>
      <c r="D23" s="12" t="s">
        <v>12</v>
      </c>
      <c r="E23" s="95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7">
        <v>0</v>
      </c>
      <c r="T23" s="98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9">
        <v>0</v>
      </c>
    </row>
    <row r="24" spans="1:26" s="2" customFormat="1" ht="17.25" customHeight="1">
      <c r="A24" s="87"/>
      <c r="B24" s="90"/>
      <c r="C24" s="53"/>
      <c r="D24" s="13" t="s">
        <v>67</v>
      </c>
      <c r="E24" s="95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7">
        <v>0</v>
      </c>
      <c r="T24" s="98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9">
        <v>0</v>
      </c>
    </row>
    <row r="25" spans="1:26" s="2" customFormat="1" ht="17.25" customHeight="1">
      <c r="A25" s="87"/>
      <c r="B25" s="90"/>
      <c r="C25" s="53"/>
      <c r="D25" s="13" t="s">
        <v>13</v>
      </c>
      <c r="E25" s="95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7">
        <v>0</v>
      </c>
      <c r="T25" s="98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9">
        <v>0</v>
      </c>
    </row>
    <row r="26" spans="1:26" s="2" customFormat="1" ht="17.25" customHeight="1">
      <c r="A26" s="87"/>
      <c r="B26" s="90"/>
      <c r="C26" s="54"/>
      <c r="D26" s="13" t="s">
        <v>14</v>
      </c>
      <c r="E26" s="95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7">
        <v>0</v>
      </c>
      <c r="T26" s="98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9">
        <v>0</v>
      </c>
    </row>
    <row r="27" spans="1:26" s="2" customFormat="1" ht="17.25" customHeight="1">
      <c r="A27" s="87"/>
      <c r="B27" s="90"/>
      <c r="C27" s="57" t="s">
        <v>68</v>
      </c>
      <c r="D27" s="12" t="s">
        <v>12</v>
      </c>
      <c r="E27" s="95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7">
        <v>0</v>
      </c>
      <c r="T27" s="98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9">
        <v>0</v>
      </c>
    </row>
    <row r="28" spans="1:26" s="2" customFormat="1" ht="17.25" customHeight="1">
      <c r="A28" s="87"/>
      <c r="B28" s="90"/>
      <c r="C28" s="58"/>
      <c r="D28" s="13" t="s">
        <v>69</v>
      </c>
      <c r="E28" s="95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7">
        <v>0</v>
      </c>
      <c r="T28" s="98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9">
        <v>0</v>
      </c>
    </row>
    <row r="29" spans="1:26" s="2" customFormat="1" ht="17.25" customHeight="1">
      <c r="A29" s="87"/>
      <c r="B29" s="90"/>
      <c r="C29" s="58"/>
      <c r="D29" s="13" t="s">
        <v>16</v>
      </c>
      <c r="E29" s="95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7">
        <v>0</v>
      </c>
      <c r="T29" s="98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9">
        <v>0</v>
      </c>
    </row>
    <row r="30" spans="1:26" s="2" customFormat="1" ht="17.25" customHeight="1">
      <c r="A30" s="87"/>
      <c r="B30" s="90"/>
      <c r="C30" s="58"/>
      <c r="D30" s="14" t="s">
        <v>17</v>
      </c>
      <c r="E30" s="95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7">
        <v>0</v>
      </c>
      <c r="T30" s="98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9">
        <v>0</v>
      </c>
    </row>
    <row r="31" spans="1:26" s="2" customFormat="1" ht="17.25" customHeight="1">
      <c r="A31" s="88"/>
      <c r="B31" s="91"/>
      <c r="C31" s="59"/>
      <c r="D31" s="12" t="s">
        <v>70</v>
      </c>
      <c r="E31" s="95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7">
        <v>0</v>
      </c>
      <c r="T31" s="98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9">
        <v>0</v>
      </c>
    </row>
    <row r="32" spans="1:26" s="2" customFormat="1" ht="18.75" customHeight="1" thickBot="1">
      <c r="A32" s="83" t="s">
        <v>71</v>
      </c>
      <c r="B32" s="83"/>
      <c r="C32" s="83"/>
      <c r="D32" s="84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4" customFormat="1" ht="49.5" customHeight="1">
      <c r="A33" s="68">
        <f>IF(LEN(A2)&gt;0,"填表　　　　　　　　　　　審核　　　　　　　　　　　主辦業務主管　　　　　　　　　　　　機關長官　　　　　　　　　　　
　　　　　　　　　　　　　　　　　　　　　　　　　　主辦統計主管","")</f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8" customHeight="1">
      <c r="A34" s="85">
        <f>IF(LEN(A2)&gt;0,"資料來源："&amp;C2,"")</f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60" customHeight="1">
      <c r="A35" s="67">
        <f>SUBSTITUTE(IF(LEN(A2)&gt;0,"填表說明："&amp;D2,""),CHAR(10),CHAR(10)&amp;"　　　　　")</f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J10:J11"/>
    <mergeCell ref="K10:K11"/>
    <mergeCell ref="L10:L11"/>
    <mergeCell ref="F9:F11"/>
    <mergeCell ref="G10:G11"/>
    <mergeCell ref="H10:H11"/>
    <mergeCell ref="I10:I11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3">
      <selection activeCell="A1" sqref="A1"/>
    </sheetView>
  </sheetViews>
  <sheetFormatPr defaultColWidth="9.33203125" defaultRowHeight="12"/>
  <cols>
    <col min="1" max="3" width="6.83203125" style="3" customWidth="1"/>
    <col min="4" max="4" width="18.5" style="3" customWidth="1"/>
    <col min="5" max="6" width="8.33203125" style="0" customWidth="1"/>
    <col min="7" max="8" width="7.83203125" style="0" customWidth="1"/>
    <col min="9" max="9" width="12.33203125" style="0" customWidth="1"/>
    <col min="10" max="11" width="6.83203125" style="0" customWidth="1"/>
    <col min="12" max="12" width="12.33203125" style="0" customWidth="1"/>
    <col min="13" max="14" width="7.83203125" style="0" customWidth="1"/>
    <col min="15" max="15" width="12.33203125" style="0" customWidth="1"/>
    <col min="16" max="17" width="6.83203125" style="0" customWidth="1"/>
    <col min="18" max="18" width="12.33203125" style="0" customWidth="1"/>
    <col min="19" max="19" width="6.83203125" style="0" customWidth="1"/>
    <col min="20" max="20" width="8.33203125" style="0" customWidth="1"/>
    <col min="21" max="22" width="6.83203125" style="0" customWidth="1"/>
    <col min="23" max="23" width="11.33203125" style="0" customWidth="1"/>
    <col min="24" max="25" width="6.83203125" style="0" customWidth="1"/>
    <col min="26" max="26" width="11.33203125" style="0" customWidth="1"/>
  </cols>
  <sheetData>
    <row r="1" spans="1:6" s="6" customFormat="1" ht="31.5" customHeight="1" hidden="1">
      <c r="A1" s="105" t="s">
        <v>79</v>
      </c>
      <c r="B1" s="105" t="s">
        <v>74</v>
      </c>
      <c r="C1" s="105" t="s">
        <v>75</v>
      </c>
      <c r="D1" s="105" t="s">
        <v>76</v>
      </c>
      <c r="E1" s="106" t="s">
        <v>83</v>
      </c>
      <c r="F1" s="107" t="s">
        <v>78</v>
      </c>
    </row>
    <row r="2" spans="1:6" s="6" customFormat="1" ht="28.5" customHeight="1" hidden="1">
      <c r="A2" s="105" t="s">
        <v>84</v>
      </c>
      <c r="B2" s="105" t="s">
        <v>81</v>
      </c>
      <c r="C2" s="108" t="s">
        <v>82</v>
      </c>
      <c r="D2" s="7"/>
      <c r="F2" s="6" t="str">
        <f>IF(LEN(A2)&gt;0,"中華"&amp;A2&amp;"編製","")</f>
        <v>中華民國108年 4月10日編製</v>
      </c>
    </row>
    <row r="3" spans="1:26" s="3" customFormat="1" ht="18" customHeight="1">
      <c r="A3" s="92"/>
      <c r="B3" s="92"/>
      <c r="C3" s="92"/>
      <c r="D3" s="9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3" customFormat="1" ht="18" customHeight="1">
      <c r="A4" s="92"/>
      <c r="B4" s="92"/>
      <c r="C4" s="92"/>
      <c r="D4" s="92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45" customHeight="1">
      <c r="A5" s="93" t="str">
        <f>E1</f>
        <v>基隆市警察機關職員退休、資遣、撫卹人數(續2完)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ht="24.75" customHeight="1" thickBot="1">
      <c r="A6" s="94" t="str">
        <f>F1</f>
        <v>中華民國108年 3月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s="1" customFormat="1" ht="15.75" customHeight="1">
      <c r="A7" s="71"/>
      <c r="B7" s="71"/>
      <c r="C7" s="71"/>
      <c r="D7" s="72"/>
      <c r="E7" s="80" t="s">
        <v>44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2"/>
      <c r="T7" s="33" t="s">
        <v>45</v>
      </c>
      <c r="U7" s="33"/>
      <c r="V7" s="33"/>
      <c r="W7" s="33"/>
      <c r="X7" s="33"/>
      <c r="Y7" s="33"/>
      <c r="Z7" s="33"/>
    </row>
    <row r="8" spans="1:26" s="1" customFormat="1" ht="15.75" customHeight="1">
      <c r="A8" s="73"/>
      <c r="B8" s="73"/>
      <c r="C8" s="73"/>
      <c r="D8" s="74"/>
      <c r="E8" s="60" t="s">
        <v>46</v>
      </c>
      <c r="F8" s="30" t="s">
        <v>47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77" t="s">
        <v>48</v>
      </c>
      <c r="T8" s="34" t="s">
        <v>46</v>
      </c>
      <c r="U8" s="37" t="s">
        <v>49</v>
      </c>
      <c r="V8" s="38"/>
      <c r="W8" s="39"/>
      <c r="X8" s="37" t="s">
        <v>50</v>
      </c>
      <c r="Y8" s="38"/>
      <c r="Z8" s="38"/>
    </row>
    <row r="9" spans="1:26" s="1" customFormat="1" ht="15.75" customHeight="1">
      <c r="A9" s="73"/>
      <c r="B9" s="73"/>
      <c r="C9" s="73"/>
      <c r="D9" s="74"/>
      <c r="E9" s="61"/>
      <c r="F9" s="27" t="s">
        <v>51</v>
      </c>
      <c r="G9" s="49" t="s">
        <v>52</v>
      </c>
      <c r="H9" s="49"/>
      <c r="I9" s="50"/>
      <c r="J9" s="51" t="s">
        <v>53</v>
      </c>
      <c r="K9" s="49"/>
      <c r="L9" s="50"/>
      <c r="M9" s="46" t="s">
        <v>54</v>
      </c>
      <c r="N9" s="47"/>
      <c r="O9" s="47"/>
      <c r="P9" s="47"/>
      <c r="Q9" s="47"/>
      <c r="R9" s="48"/>
      <c r="S9" s="78"/>
      <c r="T9" s="35"/>
      <c r="U9" s="40"/>
      <c r="V9" s="41"/>
      <c r="W9" s="42"/>
      <c r="X9" s="40"/>
      <c r="Y9" s="41"/>
      <c r="Z9" s="41"/>
    </row>
    <row r="10" spans="1:26" s="1" customFormat="1" ht="15.75" customHeight="1">
      <c r="A10" s="73"/>
      <c r="B10" s="73"/>
      <c r="C10" s="73"/>
      <c r="D10" s="74"/>
      <c r="E10" s="61"/>
      <c r="F10" s="28"/>
      <c r="G10" s="21" t="s">
        <v>55</v>
      </c>
      <c r="H10" s="23" t="s">
        <v>56</v>
      </c>
      <c r="I10" s="25" t="s">
        <v>57</v>
      </c>
      <c r="J10" s="21" t="s">
        <v>55</v>
      </c>
      <c r="K10" s="23" t="s">
        <v>56</v>
      </c>
      <c r="L10" s="25" t="s">
        <v>57</v>
      </c>
      <c r="M10" s="51" t="s">
        <v>58</v>
      </c>
      <c r="N10" s="49"/>
      <c r="O10" s="50"/>
      <c r="P10" s="49" t="s">
        <v>59</v>
      </c>
      <c r="Q10" s="49"/>
      <c r="R10" s="50"/>
      <c r="S10" s="78"/>
      <c r="T10" s="35"/>
      <c r="U10" s="43"/>
      <c r="V10" s="44"/>
      <c r="W10" s="45"/>
      <c r="X10" s="43"/>
      <c r="Y10" s="44"/>
      <c r="Z10" s="44"/>
    </row>
    <row r="11" spans="1:26" s="1" customFormat="1" ht="90" customHeight="1" thickBot="1">
      <c r="A11" s="75"/>
      <c r="B11" s="75"/>
      <c r="C11" s="75"/>
      <c r="D11" s="76"/>
      <c r="E11" s="62"/>
      <c r="F11" s="29"/>
      <c r="G11" s="22"/>
      <c r="H11" s="24"/>
      <c r="I11" s="26"/>
      <c r="J11" s="22"/>
      <c r="K11" s="24"/>
      <c r="L11" s="26"/>
      <c r="M11" s="16" t="s">
        <v>55</v>
      </c>
      <c r="N11" s="16" t="s">
        <v>56</v>
      </c>
      <c r="O11" s="17" t="s">
        <v>57</v>
      </c>
      <c r="P11" s="16" t="s">
        <v>55</v>
      </c>
      <c r="Q11" s="16" t="s">
        <v>56</v>
      </c>
      <c r="R11" s="17" t="s">
        <v>57</v>
      </c>
      <c r="S11" s="79"/>
      <c r="T11" s="36"/>
      <c r="U11" s="18" t="s">
        <v>51</v>
      </c>
      <c r="V11" s="15" t="s">
        <v>60</v>
      </c>
      <c r="W11" s="19" t="s">
        <v>61</v>
      </c>
      <c r="X11" s="18" t="s">
        <v>51</v>
      </c>
      <c r="Y11" s="15" t="s">
        <v>60</v>
      </c>
      <c r="Z11" s="20" t="s">
        <v>61</v>
      </c>
    </row>
    <row r="12" spans="1:26" s="2" customFormat="1" ht="17.25" customHeight="1">
      <c r="A12" s="86" t="s">
        <v>72</v>
      </c>
      <c r="B12" s="86" t="s">
        <v>62</v>
      </c>
      <c r="C12" s="65" t="s">
        <v>63</v>
      </c>
      <c r="D12" s="66"/>
      <c r="E12" s="100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2">
        <v>0</v>
      </c>
      <c r="T12" s="103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4">
        <v>0</v>
      </c>
    </row>
    <row r="13" spans="1:26" s="2" customFormat="1" ht="17.25" customHeight="1">
      <c r="A13" s="87"/>
      <c r="B13" s="87"/>
      <c r="C13" s="63" t="s">
        <v>3</v>
      </c>
      <c r="D13" s="64"/>
      <c r="E13" s="95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7">
        <v>0</v>
      </c>
      <c r="T13" s="98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9">
        <v>0</v>
      </c>
    </row>
    <row r="14" spans="1:26" s="2" customFormat="1" ht="17.25" customHeight="1">
      <c r="A14" s="87"/>
      <c r="B14" s="87"/>
      <c r="C14" s="63" t="s">
        <v>4</v>
      </c>
      <c r="D14" s="64"/>
      <c r="E14" s="95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7">
        <v>0</v>
      </c>
      <c r="T14" s="98">
        <v>0</v>
      </c>
      <c r="U14" s="96">
        <v>0</v>
      </c>
      <c r="V14" s="96">
        <v>0</v>
      </c>
      <c r="W14" s="96">
        <v>0</v>
      </c>
      <c r="X14" s="96">
        <v>0</v>
      </c>
      <c r="Y14" s="96">
        <v>0</v>
      </c>
      <c r="Z14" s="99">
        <v>0</v>
      </c>
    </row>
    <row r="15" spans="1:26" s="2" customFormat="1" ht="17.25" customHeight="1">
      <c r="A15" s="87"/>
      <c r="B15" s="87"/>
      <c r="C15" s="63" t="s">
        <v>5</v>
      </c>
      <c r="D15" s="64"/>
      <c r="E15" s="95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7">
        <v>0</v>
      </c>
      <c r="T15" s="98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9">
        <v>0</v>
      </c>
    </row>
    <row r="16" spans="1:26" s="2" customFormat="1" ht="17.25" customHeight="1">
      <c r="A16" s="87"/>
      <c r="B16" s="87"/>
      <c r="C16" s="63" t="s">
        <v>6</v>
      </c>
      <c r="D16" s="64"/>
      <c r="E16" s="95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7">
        <v>0</v>
      </c>
      <c r="T16" s="98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9">
        <v>0</v>
      </c>
    </row>
    <row r="17" spans="1:26" s="2" customFormat="1" ht="17.25" customHeight="1">
      <c r="A17" s="87"/>
      <c r="B17" s="87"/>
      <c r="C17" s="63" t="s">
        <v>7</v>
      </c>
      <c r="D17" s="64"/>
      <c r="E17" s="95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7">
        <v>0</v>
      </c>
      <c r="T17" s="98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9">
        <v>0</v>
      </c>
    </row>
    <row r="18" spans="1:26" s="2" customFormat="1" ht="17.25" customHeight="1">
      <c r="A18" s="87"/>
      <c r="B18" s="87"/>
      <c r="C18" s="63" t="s">
        <v>8</v>
      </c>
      <c r="D18" s="64"/>
      <c r="E18" s="95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7">
        <v>0</v>
      </c>
      <c r="T18" s="98">
        <v>0</v>
      </c>
      <c r="U18" s="96">
        <v>0</v>
      </c>
      <c r="V18" s="96">
        <v>0</v>
      </c>
      <c r="W18" s="96">
        <v>0</v>
      </c>
      <c r="X18" s="96">
        <v>0</v>
      </c>
      <c r="Y18" s="96">
        <v>0</v>
      </c>
      <c r="Z18" s="99">
        <v>0</v>
      </c>
    </row>
    <row r="19" spans="1:26" s="2" customFormat="1" ht="17.25" customHeight="1">
      <c r="A19" s="87"/>
      <c r="B19" s="87"/>
      <c r="C19" s="63" t="s">
        <v>9</v>
      </c>
      <c r="D19" s="64"/>
      <c r="E19" s="95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7">
        <v>0</v>
      </c>
      <c r="T19" s="98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9">
        <v>0</v>
      </c>
    </row>
    <row r="20" spans="1:26" s="2" customFormat="1" ht="17.25" customHeight="1">
      <c r="A20" s="87"/>
      <c r="B20" s="87"/>
      <c r="C20" s="63" t="s">
        <v>10</v>
      </c>
      <c r="D20" s="64"/>
      <c r="E20" s="95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7">
        <v>0</v>
      </c>
      <c r="T20" s="98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9">
        <v>0</v>
      </c>
    </row>
    <row r="21" spans="1:26" s="2" customFormat="1" ht="17.25" customHeight="1">
      <c r="A21" s="87"/>
      <c r="B21" s="88"/>
      <c r="C21" s="63" t="s">
        <v>64</v>
      </c>
      <c r="D21" s="64"/>
      <c r="E21" s="95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7">
        <v>0</v>
      </c>
      <c r="T21" s="98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9">
        <v>0</v>
      </c>
    </row>
    <row r="22" spans="1:26" s="2" customFormat="1" ht="17.25" customHeight="1">
      <c r="A22" s="87"/>
      <c r="B22" s="89" t="s">
        <v>65</v>
      </c>
      <c r="C22" s="55" t="s">
        <v>63</v>
      </c>
      <c r="D22" s="56"/>
      <c r="E22" s="95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7">
        <v>0</v>
      </c>
      <c r="T22" s="98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9">
        <v>0</v>
      </c>
    </row>
    <row r="23" spans="1:26" s="2" customFormat="1" ht="17.25" customHeight="1">
      <c r="A23" s="87"/>
      <c r="B23" s="90"/>
      <c r="C23" s="52" t="s">
        <v>66</v>
      </c>
      <c r="D23" s="12" t="s">
        <v>12</v>
      </c>
      <c r="E23" s="95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97">
        <v>0</v>
      </c>
      <c r="T23" s="98">
        <v>0</v>
      </c>
      <c r="U23" s="96">
        <v>0</v>
      </c>
      <c r="V23" s="96">
        <v>0</v>
      </c>
      <c r="W23" s="96">
        <v>0</v>
      </c>
      <c r="X23" s="96">
        <v>0</v>
      </c>
      <c r="Y23" s="96">
        <v>0</v>
      </c>
      <c r="Z23" s="99">
        <v>0</v>
      </c>
    </row>
    <row r="24" spans="1:26" s="2" customFormat="1" ht="17.25" customHeight="1">
      <c r="A24" s="87"/>
      <c r="B24" s="90"/>
      <c r="C24" s="53"/>
      <c r="D24" s="13" t="s">
        <v>67</v>
      </c>
      <c r="E24" s="95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7">
        <v>0</v>
      </c>
      <c r="T24" s="98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9">
        <v>0</v>
      </c>
    </row>
    <row r="25" spans="1:26" s="2" customFormat="1" ht="17.25" customHeight="1">
      <c r="A25" s="87"/>
      <c r="B25" s="90"/>
      <c r="C25" s="53"/>
      <c r="D25" s="13" t="s">
        <v>13</v>
      </c>
      <c r="E25" s="95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7">
        <v>0</v>
      </c>
      <c r="T25" s="98">
        <v>0</v>
      </c>
      <c r="U25" s="96">
        <v>0</v>
      </c>
      <c r="V25" s="96">
        <v>0</v>
      </c>
      <c r="W25" s="96">
        <v>0</v>
      </c>
      <c r="X25" s="96">
        <v>0</v>
      </c>
      <c r="Y25" s="96">
        <v>0</v>
      </c>
      <c r="Z25" s="99">
        <v>0</v>
      </c>
    </row>
    <row r="26" spans="1:26" s="2" customFormat="1" ht="17.25" customHeight="1">
      <c r="A26" s="87"/>
      <c r="B26" s="90"/>
      <c r="C26" s="54"/>
      <c r="D26" s="13" t="s">
        <v>14</v>
      </c>
      <c r="E26" s="95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7">
        <v>0</v>
      </c>
      <c r="T26" s="98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9">
        <v>0</v>
      </c>
    </row>
    <row r="27" spans="1:26" s="2" customFormat="1" ht="17.25" customHeight="1">
      <c r="A27" s="87"/>
      <c r="B27" s="90"/>
      <c r="C27" s="57" t="s">
        <v>68</v>
      </c>
      <c r="D27" s="12" t="s">
        <v>12</v>
      </c>
      <c r="E27" s="95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7">
        <v>0</v>
      </c>
      <c r="T27" s="98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9">
        <v>0</v>
      </c>
    </row>
    <row r="28" spans="1:26" s="2" customFormat="1" ht="17.25" customHeight="1">
      <c r="A28" s="87"/>
      <c r="B28" s="90"/>
      <c r="C28" s="58"/>
      <c r="D28" s="13" t="s">
        <v>69</v>
      </c>
      <c r="E28" s="95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7">
        <v>0</v>
      </c>
      <c r="T28" s="98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9">
        <v>0</v>
      </c>
    </row>
    <row r="29" spans="1:26" s="2" customFormat="1" ht="17.25" customHeight="1">
      <c r="A29" s="87"/>
      <c r="B29" s="90"/>
      <c r="C29" s="58"/>
      <c r="D29" s="13" t="s">
        <v>16</v>
      </c>
      <c r="E29" s="95">
        <v>0</v>
      </c>
      <c r="F29" s="96">
        <v>0</v>
      </c>
      <c r="G29" s="96">
        <v>0</v>
      </c>
      <c r="H29" s="96">
        <v>0</v>
      </c>
      <c r="I29" s="96">
        <v>0</v>
      </c>
      <c r="J29" s="96">
        <v>0</v>
      </c>
      <c r="K29" s="96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7">
        <v>0</v>
      </c>
      <c r="T29" s="98">
        <v>0</v>
      </c>
      <c r="U29" s="96">
        <v>0</v>
      </c>
      <c r="V29" s="96">
        <v>0</v>
      </c>
      <c r="W29" s="96">
        <v>0</v>
      </c>
      <c r="X29" s="96">
        <v>0</v>
      </c>
      <c r="Y29" s="96">
        <v>0</v>
      </c>
      <c r="Z29" s="99">
        <v>0</v>
      </c>
    </row>
    <row r="30" spans="1:26" s="2" customFormat="1" ht="17.25" customHeight="1">
      <c r="A30" s="87"/>
      <c r="B30" s="90"/>
      <c r="C30" s="58"/>
      <c r="D30" s="14" t="s">
        <v>17</v>
      </c>
      <c r="E30" s="95">
        <v>0</v>
      </c>
      <c r="F30" s="96">
        <v>0</v>
      </c>
      <c r="G30" s="96">
        <v>0</v>
      </c>
      <c r="H30" s="96">
        <v>0</v>
      </c>
      <c r="I30" s="96">
        <v>0</v>
      </c>
      <c r="J30" s="96">
        <v>0</v>
      </c>
      <c r="K30" s="96">
        <v>0</v>
      </c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97">
        <v>0</v>
      </c>
      <c r="T30" s="98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9">
        <v>0</v>
      </c>
    </row>
    <row r="31" spans="1:26" s="2" customFormat="1" ht="17.25" customHeight="1">
      <c r="A31" s="88"/>
      <c r="B31" s="91"/>
      <c r="C31" s="59"/>
      <c r="D31" s="12" t="s">
        <v>70</v>
      </c>
      <c r="E31" s="95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7">
        <v>0</v>
      </c>
      <c r="T31" s="98">
        <v>0</v>
      </c>
      <c r="U31" s="96">
        <v>0</v>
      </c>
      <c r="V31" s="96">
        <v>0</v>
      </c>
      <c r="W31" s="96">
        <v>0</v>
      </c>
      <c r="X31" s="96">
        <v>0</v>
      </c>
      <c r="Y31" s="96">
        <v>0</v>
      </c>
      <c r="Z31" s="99">
        <v>0</v>
      </c>
    </row>
    <row r="32" spans="1:26" s="2" customFormat="1" ht="18.75" customHeight="1" thickBot="1">
      <c r="A32" s="83" t="s">
        <v>71</v>
      </c>
      <c r="B32" s="83"/>
      <c r="C32" s="83"/>
      <c r="D32" s="84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4" customFormat="1" ht="49.5" customHeight="1">
      <c r="A33" s="68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8" customHeight="1">
      <c r="A34" s="85" t="str">
        <f>IF(LEN(A2)&gt;0,"資料來源："&amp;B2,"")</f>
        <v>資料來源：各分局（連江縣為警察所）、專業警察機關各單位。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60" customHeight="1">
      <c r="A35" s="67" t="str">
        <f>SUBSTITUTE(IF(LEN(A2)&gt;0,"填表說明："&amp;C2,""),CHAR(10),CHAR(10)&amp;"　　　　　")</f>
        <v>填表說明：(一)本表編製1式2份，先送會計室(統計室)會核，並經機關長官核章後，1份送會計室﹝統計室﹞，1份自存外，本表應於規定期限內由網際網路線上傳送至
　　　　　    內政部警政署警政統計資料庫。
　　　　　(二)本表年齡別、官職等別各欄人數應相符。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spans="1:26" ht="18" customHeight="1">
      <c r="A36" s="9"/>
      <c r="B36" s="9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sheetProtection/>
  <mergeCells count="46">
    <mergeCell ref="B12:B21"/>
    <mergeCell ref="B22:B31"/>
    <mergeCell ref="A12:A31"/>
    <mergeCell ref="A3:D3"/>
    <mergeCell ref="A4:D4"/>
    <mergeCell ref="A5:Z5"/>
    <mergeCell ref="A6:Z6"/>
    <mergeCell ref="C20:D20"/>
    <mergeCell ref="C21:D21"/>
    <mergeCell ref="C16:D16"/>
    <mergeCell ref="A35:Z35"/>
    <mergeCell ref="A33:Z33"/>
    <mergeCell ref="E32:Z32"/>
    <mergeCell ref="A7:D11"/>
    <mergeCell ref="S8:S11"/>
    <mergeCell ref="E7:S7"/>
    <mergeCell ref="C14:D14"/>
    <mergeCell ref="C15:D15"/>
    <mergeCell ref="A32:D32"/>
    <mergeCell ref="A34:Z34"/>
    <mergeCell ref="C23:C26"/>
    <mergeCell ref="C22:D22"/>
    <mergeCell ref="C27:C31"/>
    <mergeCell ref="E8:E11"/>
    <mergeCell ref="C17:D17"/>
    <mergeCell ref="C18:D18"/>
    <mergeCell ref="C19:D19"/>
    <mergeCell ref="C12:D12"/>
    <mergeCell ref="C13:D13"/>
    <mergeCell ref="F8:R8"/>
    <mergeCell ref="T7:Z7"/>
    <mergeCell ref="T8:T11"/>
    <mergeCell ref="U8:W10"/>
    <mergeCell ref="X8:Z10"/>
    <mergeCell ref="M9:R9"/>
    <mergeCell ref="G9:I9"/>
    <mergeCell ref="J9:L9"/>
    <mergeCell ref="M10:O10"/>
    <mergeCell ref="P10:R10"/>
    <mergeCell ref="J10:J11"/>
    <mergeCell ref="K10:K11"/>
    <mergeCell ref="L10:L11"/>
    <mergeCell ref="F9:F11"/>
    <mergeCell ref="G10:G11"/>
    <mergeCell ref="H10:H11"/>
    <mergeCell ref="I10:I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陳玟蓉</cp:lastModifiedBy>
  <cp:lastPrinted>2012-05-21T06:55:14Z</cp:lastPrinted>
  <dcterms:created xsi:type="dcterms:W3CDTF">2001-02-06T07:45:53Z</dcterms:created>
  <dcterms:modified xsi:type="dcterms:W3CDTF">2019-04-10T01:23:14Z</dcterms:modified>
  <cp:category/>
  <cp:version/>
  <cp:contentType/>
  <cp:contentStatus/>
</cp:coreProperties>
</file>